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laruelle\Documents\Préservation de l'emploi R&amp;D\autres\"/>
    </mc:Choice>
  </mc:AlternateContent>
  <xr:revisionPtr revIDLastSave="0" documentId="13_ncr:1_{DAEF5711-4B02-4E3F-8B59-AD11B3D379D3}" xr6:coauthVersionLast="36" xr6:coauthVersionMax="36" xr10:uidLastSave="{00000000-0000-0000-0000-000000000000}"/>
  <bookViews>
    <workbookView xWindow="0" yWindow="0" windowWidth="14380" windowHeight="4070" xr2:uid="{00000000-000D-0000-FFFF-FFFF00000000}"/>
  </bookViews>
  <sheets>
    <sheet name="Saisie" sheetId="3" r:id="rId1"/>
    <sheet name="Mode emploi"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3" l="1"/>
  <c r="I20" i="3" l="1"/>
  <c r="H9" i="3"/>
  <c r="G9" i="3"/>
  <c r="J9" i="3" s="1"/>
  <c r="I9" i="3"/>
  <c r="G10" i="3" l="1"/>
  <c r="H10" i="3"/>
  <c r="I10" i="3"/>
  <c r="G11" i="3"/>
  <c r="H11" i="3"/>
  <c r="I11" i="3"/>
  <c r="G12" i="3"/>
  <c r="H12" i="3"/>
  <c r="I12" i="3"/>
  <c r="G13" i="3"/>
  <c r="H13" i="3"/>
  <c r="I13" i="3"/>
  <c r="G14" i="3"/>
  <c r="H14" i="3"/>
  <c r="I14" i="3"/>
  <c r="G15" i="3"/>
  <c r="J15" i="3" s="1"/>
  <c r="H15" i="3"/>
  <c r="I15" i="3"/>
  <c r="G16" i="3"/>
  <c r="H16" i="3"/>
  <c r="I16" i="3"/>
  <c r="G17" i="3"/>
  <c r="H17" i="3"/>
  <c r="I17" i="3"/>
  <c r="G18" i="3"/>
  <c r="H18" i="3"/>
  <c r="I18" i="3"/>
  <c r="G19" i="3"/>
  <c r="H19" i="3"/>
  <c r="I19" i="3"/>
  <c r="G20" i="3"/>
  <c r="H20" i="3"/>
  <c r="J13" i="3" l="1"/>
  <c r="J20" i="3"/>
  <c r="J19" i="3"/>
  <c r="J11" i="3"/>
  <c r="J12" i="3"/>
  <c r="J14" i="3"/>
  <c r="J16" i="3"/>
  <c r="J17" i="3"/>
  <c r="J18" i="3"/>
  <c r="J10" i="3"/>
  <c r="B21" i="3"/>
  <c r="C21" i="3" l="1"/>
  <c r="D21" i="3"/>
  <c r="G21" i="3" s="1"/>
  <c r="E21" i="3"/>
  <c r="F21" i="3"/>
  <c r="I21" i="3" l="1"/>
  <c r="J22" i="3"/>
  <c r="J24" i="3"/>
  <c r="H21" i="3"/>
  <c r="J25" i="3" s="1"/>
  <c r="J23" i="3" l="1"/>
</calcChain>
</file>

<file path=xl/sharedStrings.xml><?xml version="1.0" encoding="utf-8"?>
<sst xmlns="http://schemas.openxmlformats.org/spreadsheetml/2006/main" count="40" uniqueCount="40">
  <si>
    <t>Janvier</t>
  </si>
  <si>
    <t>Février</t>
  </si>
  <si>
    <t>Mars</t>
  </si>
  <si>
    <t>Avril</t>
  </si>
  <si>
    <t>Mai</t>
  </si>
  <si>
    <t>Juin</t>
  </si>
  <si>
    <t>Juillet</t>
  </si>
  <si>
    <t>Août</t>
  </si>
  <si>
    <t>Septembre</t>
  </si>
  <si>
    <t>Octobre</t>
  </si>
  <si>
    <t>Novembre</t>
  </si>
  <si>
    <t>Décembre</t>
  </si>
  <si>
    <t>Action</t>
  </si>
  <si>
    <t>Mois</t>
  </si>
  <si>
    <t>ETPT initial collaboration</t>
  </si>
  <si>
    <t>ETPT réel collaboration</t>
  </si>
  <si>
    <t>ETPT initial structure d'accueil</t>
  </si>
  <si>
    <t>ETPT réel structure d'accueil</t>
  </si>
  <si>
    <t>Arrêt maladie / congés spéciaux</t>
  </si>
  <si>
    <t>Congés / RTT</t>
  </si>
  <si>
    <t>Total de l'année</t>
  </si>
  <si>
    <t>Durée sur la collaboration</t>
  </si>
  <si>
    <t>5 -Renseigner les colonnes du tableau B, C, D, E, F sur la période du projet de recherche. Il n'est pas nécessaire de renseigner les lignes de tous les mois, la ligne 18 "Total de l'année" peut être renseignée directement si c'est plus simple pour vous.</t>
  </si>
  <si>
    <t>Nombre de jours travaillables sur l'année en cours</t>
  </si>
  <si>
    <t>Nombre de jours</t>
  </si>
  <si>
    <t>Travail dans le laboratoire</t>
  </si>
  <si>
    <t>Travail dans l'entreprise</t>
  </si>
  <si>
    <t>Travail hors projet</t>
  </si>
  <si>
    <t>Décompte</t>
  </si>
  <si>
    <t>Calcul ETPT</t>
  </si>
  <si>
    <t>Durée entreprise</t>
  </si>
  <si>
    <t>Durée totale</t>
  </si>
  <si>
    <t>Durée laboratoire</t>
  </si>
  <si>
    <r>
      <rPr>
        <sz val="11"/>
        <rFont val="Calibri"/>
        <family val="2"/>
        <scheme val="minor"/>
      </rPr>
      <t xml:space="preserve">1 -Renseigner le numéro de l'action. </t>
    </r>
    <r>
      <rPr>
        <sz val="11"/>
        <color rgb="FFFF0000"/>
        <rFont val="Calibri"/>
        <family val="2"/>
        <scheme val="minor"/>
      </rPr>
      <t>Attention en cas d'erreur, l'ETPT structure d'accueil réel sera faussé</t>
    </r>
  </si>
  <si>
    <t>0 -Renseigner les données en bleu clair</t>
  </si>
  <si>
    <t>Quotité de temps de travail prévue sur le projet de recherche</t>
  </si>
  <si>
    <t>Quotité de temps de travail prévue au sein de la structure d’accueil</t>
  </si>
  <si>
    <t>2 -Renseigner la quotité de temps de travail prévue intialement dans le dossier de candidature sur le projet de recherche</t>
  </si>
  <si>
    <t>3 -Renseigner la quotité de temps de travail prévue initialement dans le dossier de candidature au sein de la structure d'accueil (laboratoire pour les actions 1 - 2 / entreprise pour les actions 3 - 4)</t>
  </si>
  <si>
    <t>4 -Renseigner le "nombre de jours travaillables sur l'année"; par exemple pour un contrat débutant au 01/07/2022, ce nombre s'établit à 127 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</si>
</sst>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Fill="1"/>
    <xf numFmtId="0" fontId="2" fillId="0" borderId="0" xfId="0" applyFont="1"/>
    <xf numFmtId="0" fontId="0" fillId="3" borderId="0" xfId="0" applyFill="1" applyBorder="1" applyAlignment="1"/>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6" xfId="0" applyFill="1" applyBorder="1" applyAlignment="1" applyProtection="1">
      <alignment horizontal="center"/>
      <protection locked="0"/>
    </xf>
    <xf numFmtId="10" fontId="0" fillId="2" borderId="7" xfId="0" applyNumberFormat="1" applyFill="1" applyBorder="1" applyAlignment="1" applyProtection="1">
      <alignment horizontal="center"/>
      <protection locked="0"/>
    </xf>
    <xf numFmtId="0" fontId="0" fillId="3" borderId="8" xfId="0" applyFill="1" applyBorder="1"/>
    <xf numFmtId="0" fontId="0" fillId="3" borderId="9" xfId="0" applyFill="1" applyBorder="1" applyAlignment="1"/>
    <xf numFmtId="0" fontId="0" fillId="3" borderId="10" xfId="0" applyFill="1" applyBorder="1" applyAlignment="1">
      <alignment horizontal="right"/>
    </xf>
    <xf numFmtId="0" fontId="0" fillId="3" borderId="11" xfId="0" applyFill="1" applyBorder="1"/>
    <xf numFmtId="0" fontId="0" fillId="3" borderId="12" xfId="0" applyFill="1" applyBorder="1" applyAlignment="1">
      <alignment horizontal="right"/>
    </xf>
    <xf numFmtId="0" fontId="0" fillId="2" borderId="17"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4" borderId="8" xfId="0" applyFill="1" applyBorder="1" applyProtection="1">
      <protection hidden="1"/>
    </xf>
    <xf numFmtId="0" fontId="0" fillId="4" borderId="9" xfId="0" applyFill="1" applyBorder="1" applyProtection="1">
      <protection hidden="1"/>
    </xf>
    <xf numFmtId="0" fontId="0" fillId="4" borderId="9" xfId="0" applyFill="1" applyBorder="1" applyAlignment="1" applyProtection="1">
      <alignment horizontal="right"/>
      <protection hidden="1"/>
    </xf>
    <xf numFmtId="2" fontId="0" fillId="4" borderId="10" xfId="0" applyNumberFormat="1" applyFill="1" applyBorder="1" applyAlignment="1" applyProtection="1">
      <alignment horizontal="center"/>
      <protection hidden="1"/>
    </xf>
    <xf numFmtId="0" fontId="0" fillId="4" borderId="11" xfId="0" applyFill="1" applyBorder="1" applyProtection="1">
      <protection hidden="1"/>
    </xf>
    <xf numFmtId="0" fontId="0" fillId="4" borderId="0" xfId="0" applyFill="1" applyBorder="1" applyProtection="1">
      <protection hidden="1"/>
    </xf>
    <xf numFmtId="0" fontId="0" fillId="4" borderId="0" xfId="0" applyFill="1" applyBorder="1" applyAlignment="1" applyProtection="1">
      <alignment horizontal="right"/>
      <protection hidden="1"/>
    </xf>
    <xf numFmtId="2" fontId="0" fillId="4" borderId="12" xfId="0" applyNumberFormat="1" applyFill="1" applyBorder="1" applyAlignment="1" applyProtection="1">
      <alignment horizontal="center"/>
      <protection hidden="1"/>
    </xf>
    <xf numFmtId="0" fontId="0" fillId="4" borderId="13" xfId="0" applyFill="1" applyBorder="1" applyProtection="1">
      <protection hidden="1"/>
    </xf>
    <xf numFmtId="0" fontId="0" fillId="4" borderId="14" xfId="0" applyFill="1" applyBorder="1" applyProtection="1">
      <protection hidden="1"/>
    </xf>
    <xf numFmtId="0" fontId="0" fillId="4" borderId="14" xfId="0" applyFill="1" applyBorder="1" applyAlignment="1" applyProtection="1">
      <alignment horizontal="right"/>
      <protection hidden="1"/>
    </xf>
    <xf numFmtId="2" fontId="0" fillId="4" borderId="15" xfId="0" applyNumberFormat="1" applyFill="1" applyBorder="1" applyAlignment="1" applyProtection="1">
      <alignment horizontal="center"/>
      <protection hidden="1"/>
    </xf>
    <xf numFmtId="0" fontId="0" fillId="0" borderId="11" xfId="0" applyFill="1" applyBorder="1"/>
    <xf numFmtId="0" fontId="0" fillId="0" borderId="0" xfId="0" applyFill="1" applyBorder="1" applyAlignment="1"/>
    <xf numFmtId="0" fontId="0" fillId="0" borderId="0" xfId="0" applyFill="1" applyBorder="1" applyAlignment="1">
      <alignment horizontal="right"/>
    </xf>
    <xf numFmtId="0" fontId="0" fillId="0" borderId="0" xfId="0" applyNumberFormat="1" applyFill="1" applyBorder="1" applyAlignment="1" applyProtection="1">
      <alignment horizontal="center"/>
      <protection locked="0"/>
    </xf>
    <xf numFmtId="0" fontId="0" fillId="3" borderId="13" xfId="0" applyFill="1" applyBorder="1"/>
    <xf numFmtId="0" fontId="0" fillId="3" borderId="14" xfId="0" applyFill="1" applyBorder="1" applyAlignment="1"/>
    <xf numFmtId="0" fontId="0" fillId="3" borderId="15" xfId="0" applyFill="1" applyBorder="1" applyAlignment="1">
      <alignment horizontal="right"/>
    </xf>
    <xf numFmtId="0" fontId="0" fillId="2" borderId="21" xfId="0" applyNumberFormat="1" applyFill="1" applyBorder="1" applyAlignment="1" applyProtection="1">
      <alignment horizontal="center"/>
      <protection locked="0"/>
    </xf>
    <xf numFmtId="0" fontId="0" fillId="3" borderId="22" xfId="0" applyFill="1" applyBorder="1"/>
    <xf numFmtId="0" fontId="0" fillId="3" borderId="23" xfId="0" applyFill="1" applyBorder="1"/>
    <xf numFmtId="0" fontId="0" fillId="3" borderId="24" xfId="0" applyFill="1" applyBorder="1"/>
    <xf numFmtId="0" fontId="0" fillId="3" borderId="25" xfId="0" applyFill="1" applyBorder="1"/>
    <xf numFmtId="0" fontId="0" fillId="3" borderId="18" xfId="0" applyFill="1" applyBorder="1" applyAlignment="1">
      <alignment horizontal="left" vertical="center" wrapText="1"/>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3" fillId="3" borderId="22" xfId="0" applyFont="1" applyFill="1" applyBorder="1"/>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3" borderId="26"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32" xfId="0" applyFill="1" applyBorder="1" applyAlignment="1">
      <alignment horizontal="left" vertical="center" wrapText="1"/>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3" borderId="36" xfId="0" applyFill="1"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3" borderId="28"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31" xfId="0" applyFont="1" applyFill="1" applyBorder="1" applyAlignment="1">
      <alignment horizontal="center"/>
    </xf>
    <xf numFmtId="0" fontId="3" fillId="3"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5"/>
  <sheetViews>
    <sheetView tabSelected="1" zoomScaleNormal="100" workbookViewId="0">
      <selection activeCell="G3" sqref="G3"/>
    </sheetView>
  </sheetViews>
  <sheetFormatPr baseColWidth="10" defaultRowHeight="14.5" x14ac:dyDescent="0.35"/>
  <cols>
    <col min="1" max="1" width="17.7265625" customWidth="1"/>
    <col min="2" max="10" width="14.7265625" customWidth="1"/>
  </cols>
  <sheetData>
    <row r="1" spans="1:10" x14ac:dyDescent="0.35">
      <c r="A1" s="8"/>
      <c r="B1" s="9"/>
      <c r="C1" s="9"/>
      <c r="D1" s="10" t="s">
        <v>12</v>
      </c>
      <c r="E1" s="6">
        <v>3</v>
      </c>
    </row>
    <row r="2" spans="1:10" x14ac:dyDescent="0.35">
      <c r="A2" s="11"/>
      <c r="B2" s="3"/>
      <c r="C2" s="3"/>
      <c r="D2" s="12" t="s">
        <v>35</v>
      </c>
      <c r="E2" s="7">
        <v>0.8</v>
      </c>
      <c r="H2" s="1"/>
      <c r="I2" s="1"/>
      <c r="J2" s="1"/>
    </row>
    <row r="3" spans="1:10" x14ac:dyDescent="0.35">
      <c r="A3" s="11"/>
      <c r="B3" s="3"/>
      <c r="C3" s="3"/>
      <c r="D3" s="12" t="s">
        <v>36</v>
      </c>
      <c r="E3" s="7">
        <v>0.5</v>
      </c>
      <c r="H3" s="1"/>
      <c r="I3" s="1"/>
      <c r="J3" s="1"/>
    </row>
    <row r="4" spans="1:10" ht="15" thickBot="1" x14ac:dyDescent="0.4">
      <c r="A4" s="33"/>
      <c r="B4" s="34"/>
      <c r="C4" s="34"/>
      <c r="D4" s="35" t="s">
        <v>23</v>
      </c>
      <c r="E4" s="36">
        <v>253</v>
      </c>
      <c r="H4" s="1"/>
      <c r="I4" s="31"/>
      <c r="J4" s="1"/>
    </row>
    <row r="5" spans="1:10" ht="15" thickBot="1" x14ac:dyDescent="0.4">
      <c r="A5" s="29"/>
      <c r="B5" s="30"/>
      <c r="C5" s="30"/>
      <c r="D5" s="31"/>
      <c r="E5" s="32"/>
      <c r="F5" s="1"/>
      <c r="G5" s="1"/>
      <c r="H5" s="1"/>
      <c r="I5" s="31"/>
      <c r="J5" s="1"/>
    </row>
    <row r="6" spans="1:10" x14ac:dyDescent="0.35">
      <c r="A6" s="29"/>
      <c r="B6" s="62" t="s">
        <v>24</v>
      </c>
      <c r="C6" s="63"/>
      <c r="D6" s="63"/>
      <c r="E6" s="63"/>
      <c r="F6" s="63"/>
      <c r="G6" s="63"/>
      <c r="H6" s="63"/>
      <c r="I6" s="63"/>
      <c r="J6" s="64"/>
    </row>
    <row r="7" spans="1:10" ht="15" thickBot="1" x14ac:dyDescent="0.4">
      <c r="A7" s="29"/>
      <c r="B7" s="65" t="s">
        <v>28</v>
      </c>
      <c r="C7" s="66"/>
      <c r="D7" s="66"/>
      <c r="E7" s="66"/>
      <c r="F7" s="67"/>
      <c r="G7" s="65" t="s">
        <v>29</v>
      </c>
      <c r="H7" s="66"/>
      <c r="I7" s="66"/>
      <c r="J7" s="68"/>
    </row>
    <row r="8" spans="1:10" ht="29.5" thickBot="1" x14ac:dyDescent="0.4">
      <c r="A8" s="37" t="s">
        <v>13</v>
      </c>
      <c r="B8" s="41" t="s">
        <v>19</v>
      </c>
      <c r="C8" s="15" t="s">
        <v>18</v>
      </c>
      <c r="D8" s="15" t="s">
        <v>25</v>
      </c>
      <c r="E8" s="15" t="s">
        <v>26</v>
      </c>
      <c r="F8" s="54" t="s">
        <v>27</v>
      </c>
      <c r="G8" s="41" t="s">
        <v>32</v>
      </c>
      <c r="H8" s="15" t="s">
        <v>30</v>
      </c>
      <c r="I8" s="15" t="s">
        <v>31</v>
      </c>
      <c r="J8" s="16" t="s">
        <v>21</v>
      </c>
    </row>
    <row r="9" spans="1:10" x14ac:dyDescent="0.35">
      <c r="A9" s="38" t="s">
        <v>0</v>
      </c>
      <c r="B9" s="13">
        <v>2</v>
      </c>
      <c r="C9" s="14">
        <v>2</v>
      </c>
      <c r="D9" s="14">
        <v>6</v>
      </c>
      <c r="E9" s="14">
        <v>10</v>
      </c>
      <c r="F9" s="55">
        <v>2</v>
      </c>
      <c r="G9" s="47">
        <f>IF($E$1=1,D9+(B9*$E$2*$E$3),IF($E$1=2,D9+(B9*$E$2*$E$3),D9+(B9*$E$2*(1-$E$3))))</f>
        <v>6.8</v>
      </c>
      <c r="H9" s="48">
        <f>IF($E$1=1,E9+(B9*$E$2*(1-$E$3)),IF($E$1=2,E9+(B9*$E$2*(1-$E$3)),E9+(B9*$E$2*$E$3)))</f>
        <v>10.8</v>
      </c>
      <c r="I9" s="48">
        <f>SUM(B9:F9)</f>
        <v>22</v>
      </c>
      <c r="J9" s="49">
        <f>SUM(G9:H9)</f>
        <v>17.600000000000001</v>
      </c>
    </row>
    <row r="10" spans="1:10" x14ac:dyDescent="0.35">
      <c r="A10" s="39" t="s">
        <v>1</v>
      </c>
      <c r="B10" s="5"/>
      <c r="C10" s="4"/>
      <c r="D10" s="4"/>
      <c r="E10" s="4"/>
      <c r="F10" s="56"/>
      <c r="G10" s="50">
        <f t="shared" ref="G10:G20" si="0">IF($E$1=1,D10+(B10*$E$2*$E$3),IF($E$1=2,D10+(B10*$E$2*$E$3),D10+(B10*$E$2*(1-$E$3))))</f>
        <v>0</v>
      </c>
      <c r="H10" s="51">
        <f t="shared" ref="H10:H20" si="1">IF($E$1=1,E10+(B10*$E$2*(1-$E$3)),IF($E$1=2,E10+(B10*$E$2*(1-$E$3)),E10+(B10*$E$2*$E$3)))</f>
        <v>0</v>
      </c>
      <c r="I10" s="51">
        <f t="shared" ref="I10:I19" si="2">SUM(B10:F10)</f>
        <v>0</v>
      </c>
      <c r="J10" s="59">
        <f t="shared" ref="J10:J20" si="3">SUM(G10:H10)</f>
        <v>0</v>
      </c>
    </row>
    <row r="11" spans="1:10" x14ac:dyDescent="0.35">
      <c r="A11" s="39" t="s">
        <v>2</v>
      </c>
      <c r="B11" s="5"/>
      <c r="C11" s="4"/>
      <c r="D11" s="4"/>
      <c r="E11" s="4"/>
      <c r="F11" s="56"/>
      <c r="G11" s="50">
        <f t="shared" si="0"/>
        <v>0</v>
      </c>
      <c r="H11" s="51">
        <f t="shared" si="1"/>
        <v>0</v>
      </c>
      <c r="I11" s="51">
        <f t="shared" si="2"/>
        <v>0</v>
      </c>
      <c r="J11" s="59">
        <f t="shared" si="3"/>
        <v>0</v>
      </c>
    </row>
    <row r="12" spans="1:10" x14ac:dyDescent="0.35">
      <c r="A12" s="39" t="s">
        <v>3</v>
      </c>
      <c r="B12" s="5"/>
      <c r="C12" s="4"/>
      <c r="D12" s="4"/>
      <c r="E12" s="4"/>
      <c r="F12" s="56"/>
      <c r="G12" s="50">
        <f t="shared" si="0"/>
        <v>0</v>
      </c>
      <c r="H12" s="51">
        <f t="shared" si="1"/>
        <v>0</v>
      </c>
      <c r="I12" s="51">
        <f t="shared" si="2"/>
        <v>0</v>
      </c>
      <c r="J12" s="59">
        <f t="shared" si="3"/>
        <v>0</v>
      </c>
    </row>
    <row r="13" spans="1:10" x14ac:dyDescent="0.35">
      <c r="A13" s="39" t="s">
        <v>4</v>
      </c>
      <c r="B13" s="5"/>
      <c r="C13" s="4"/>
      <c r="D13" s="4"/>
      <c r="E13" s="4"/>
      <c r="F13" s="56"/>
      <c r="G13" s="50">
        <f t="shared" si="0"/>
        <v>0</v>
      </c>
      <c r="H13" s="51">
        <f t="shared" si="1"/>
        <v>0</v>
      </c>
      <c r="I13" s="51">
        <f t="shared" si="2"/>
        <v>0</v>
      </c>
      <c r="J13" s="59">
        <f t="shared" si="3"/>
        <v>0</v>
      </c>
    </row>
    <row r="14" spans="1:10" x14ac:dyDescent="0.35">
      <c r="A14" s="39" t="s">
        <v>5</v>
      </c>
      <c r="B14" s="5"/>
      <c r="C14" s="4"/>
      <c r="D14" s="4"/>
      <c r="E14" s="4"/>
      <c r="F14" s="56"/>
      <c r="G14" s="50">
        <f t="shared" si="0"/>
        <v>0</v>
      </c>
      <c r="H14" s="51">
        <f t="shared" si="1"/>
        <v>0</v>
      </c>
      <c r="I14" s="51">
        <f t="shared" si="2"/>
        <v>0</v>
      </c>
      <c r="J14" s="59">
        <f t="shared" si="3"/>
        <v>0</v>
      </c>
    </row>
    <row r="15" spans="1:10" x14ac:dyDescent="0.35">
      <c r="A15" s="39" t="s">
        <v>6</v>
      </c>
      <c r="B15" s="5"/>
      <c r="C15" s="4"/>
      <c r="D15" s="4"/>
      <c r="E15" s="4"/>
      <c r="F15" s="56"/>
      <c r="G15" s="50">
        <f t="shared" si="0"/>
        <v>0</v>
      </c>
      <c r="H15" s="51">
        <f t="shared" si="1"/>
        <v>0</v>
      </c>
      <c r="I15" s="51">
        <f t="shared" si="2"/>
        <v>0</v>
      </c>
      <c r="J15" s="59">
        <f t="shared" si="3"/>
        <v>0</v>
      </c>
    </row>
    <row r="16" spans="1:10" x14ac:dyDescent="0.35">
      <c r="A16" s="39" t="s">
        <v>7</v>
      </c>
      <c r="B16" s="5"/>
      <c r="C16" s="4"/>
      <c r="D16" s="4"/>
      <c r="E16" s="4"/>
      <c r="F16" s="56"/>
      <c r="G16" s="50">
        <f t="shared" si="0"/>
        <v>0</v>
      </c>
      <c r="H16" s="51">
        <f t="shared" si="1"/>
        <v>0</v>
      </c>
      <c r="I16" s="51">
        <f t="shared" si="2"/>
        <v>0</v>
      </c>
      <c r="J16" s="59">
        <f t="shared" si="3"/>
        <v>0</v>
      </c>
    </row>
    <row r="17" spans="1:10" x14ac:dyDescent="0.35">
      <c r="A17" s="39" t="s">
        <v>8</v>
      </c>
      <c r="B17" s="5"/>
      <c r="C17" s="4"/>
      <c r="D17" s="4"/>
      <c r="E17" s="4"/>
      <c r="F17" s="56"/>
      <c r="G17" s="50">
        <f t="shared" si="0"/>
        <v>0</v>
      </c>
      <c r="H17" s="51">
        <f t="shared" si="1"/>
        <v>0</v>
      </c>
      <c r="I17" s="51">
        <f t="shared" si="2"/>
        <v>0</v>
      </c>
      <c r="J17" s="59">
        <f t="shared" si="3"/>
        <v>0</v>
      </c>
    </row>
    <row r="18" spans="1:10" x14ac:dyDescent="0.35">
      <c r="A18" s="39" t="s">
        <v>9</v>
      </c>
      <c r="B18" s="5"/>
      <c r="C18" s="4"/>
      <c r="D18" s="4"/>
      <c r="E18" s="4"/>
      <c r="F18" s="56"/>
      <c r="G18" s="50">
        <f t="shared" si="0"/>
        <v>0</v>
      </c>
      <c r="H18" s="51">
        <f t="shared" si="1"/>
        <v>0</v>
      </c>
      <c r="I18" s="51">
        <f t="shared" si="2"/>
        <v>0</v>
      </c>
      <c r="J18" s="59">
        <f t="shared" si="3"/>
        <v>0</v>
      </c>
    </row>
    <row r="19" spans="1:10" x14ac:dyDescent="0.35">
      <c r="A19" s="39" t="s">
        <v>10</v>
      </c>
      <c r="B19" s="5"/>
      <c r="C19" s="4"/>
      <c r="D19" s="4"/>
      <c r="E19" s="4"/>
      <c r="F19" s="56"/>
      <c r="G19" s="50">
        <f t="shared" si="0"/>
        <v>0</v>
      </c>
      <c r="H19" s="51">
        <f t="shared" si="1"/>
        <v>0</v>
      </c>
      <c r="I19" s="51">
        <f t="shared" si="2"/>
        <v>0</v>
      </c>
      <c r="J19" s="59">
        <f t="shared" si="3"/>
        <v>0</v>
      </c>
    </row>
    <row r="20" spans="1:10" ht="15" thickBot="1" x14ac:dyDescent="0.4">
      <c r="A20" s="40" t="s">
        <v>11</v>
      </c>
      <c r="B20" s="42"/>
      <c r="C20" s="43"/>
      <c r="D20" s="43"/>
      <c r="E20" s="43"/>
      <c r="F20" s="57"/>
      <c r="G20" s="52">
        <f t="shared" si="0"/>
        <v>0</v>
      </c>
      <c r="H20" s="53">
        <f t="shared" si="1"/>
        <v>0</v>
      </c>
      <c r="I20" s="53">
        <f>SUM(B20:F20)</f>
        <v>0</v>
      </c>
      <c r="J20" s="61">
        <f t="shared" si="3"/>
        <v>0</v>
      </c>
    </row>
    <row r="21" spans="1:10" ht="15" thickBot="1" x14ac:dyDescent="0.4">
      <c r="A21" s="44" t="s">
        <v>20</v>
      </c>
      <c r="B21" s="45">
        <f>SUM(B9:B20)</f>
        <v>2</v>
      </c>
      <c r="C21" s="46">
        <f t="shared" ref="C21:F21" si="4">SUM(C9:C20)</f>
        <v>2</v>
      </c>
      <c r="D21" s="46">
        <f t="shared" si="4"/>
        <v>6</v>
      </c>
      <c r="E21" s="46">
        <f t="shared" si="4"/>
        <v>10</v>
      </c>
      <c r="F21" s="58">
        <f t="shared" si="4"/>
        <v>2</v>
      </c>
      <c r="G21" s="47">
        <f>IF($E$1=1,D21+(B21*$E$2*$E$3),IF($E$1=2,D21+(B21*$E$2*$E$3),D21+(B21*$E$2*(1-$E$3))))</f>
        <v>6.8</v>
      </c>
      <c r="H21" s="48">
        <f>IF($E$1=1,E21+(B21*$E$2*(1-$E$3)),IF($E$1=2,E21+(B21*$E$2*(1-$E$3)),E21+(B21*$E$2*$E$3)))</f>
        <v>10.8</v>
      </c>
      <c r="I21" s="53">
        <f>SUM(B21:F21)</f>
        <v>22</v>
      </c>
      <c r="J21" s="60">
        <f>SUM(G21:H21)</f>
        <v>17.600000000000001</v>
      </c>
    </row>
    <row r="22" spans="1:10" x14ac:dyDescent="0.35">
      <c r="G22" s="17"/>
      <c r="H22" s="18"/>
      <c r="I22" s="19" t="s">
        <v>14</v>
      </c>
      <c r="J22" s="20">
        <f>((I21*E2)/E4)*10</f>
        <v>0.69565217391304346</v>
      </c>
    </row>
    <row r="23" spans="1:10" x14ac:dyDescent="0.35">
      <c r="G23" s="21"/>
      <c r="H23" s="22"/>
      <c r="I23" s="23" t="s">
        <v>15</v>
      </c>
      <c r="J23" s="24">
        <f>(J21/E4)*10</f>
        <v>0.69565217391304346</v>
      </c>
    </row>
    <row r="24" spans="1:10" x14ac:dyDescent="0.35">
      <c r="G24" s="21"/>
      <c r="H24" s="22"/>
      <c r="I24" s="23" t="s">
        <v>16</v>
      </c>
      <c r="J24" s="24">
        <f>((I21*E2*E3)/E4)*10</f>
        <v>0.34782608695652173</v>
      </c>
    </row>
    <row r="25" spans="1:10" ht="15" thickBot="1" x14ac:dyDescent="0.4">
      <c r="G25" s="25"/>
      <c r="H25" s="26"/>
      <c r="I25" s="27" t="s">
        <v>17</v>
      </c>
      <c r="J25" s="28">
        <f>IF($E$1=1,(G21/$E$4)*10,IF($E$1=2,(G21/$E$4)*10,(H21/E4)*10))</f>
        <v>0.42687747035573126</v>
      </c>
    </row>
  </sheetData>
  <mergeCells count="3">
    <mergeCell ref="B6:J6"/>
    <mergeCell ref="B7:F7"/>
    <mergeCell ref="G7:J7"/>
  </mergeCells>
  <dataValidations count="1">
    <dataValidation type="list" allowBlank="1" showInputMessage="1" showErrorMessage="1" prompt="Sélectionner le numéro de l'action" sqref="E1" xr:uid="{00000000-0002-0000-0000-000000000000}">
      <formula1>",1,2,3,4"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6"/>
  <sheetViews>
    <sheetView workbookViewId="0">
      <selection activeCell="L12" sqref="L12"/>
    </sheetView>
  </sheetViews>
  <sheetFormatPr baseColWidth="10" defaultRowHeight="14.5" x14ac:dyDescent="0.35"/>
  <sheetData>
    <row r="1" spans="1:1" x14ac:dyDescent="0.35">
      <c r="A1" t="s">
        <v>34</v>
      </c>
    </row>
    <row r="2" spans="1:1" x14ac:dyDescent="0.35">
      <c r="A2" s="2" t="s">
        <v>33</v>
      </c>
    </row>
    <row r="3" spans="1:1" x14ac:dyDescent="0.35">
      <c r="A3" t="s">
        <v>37</v>
      </c>
    </row>
    <row r="4" spans="1:1" x14ac:dyDescent="0.35">
      <c r="A4" t="s">
        <v>38</v>
      </c>
    </row>
    <row r="5" spans="1:1" x14ac:dyDescent="0.35">
      <c r="A5" t="s">
        <v>39</v>
      </c>
    </row>
    <row r="6" spans="1:1" x14ac:dyDescent="0.35">
      <c r="A6"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Saisie</vt:lpstr>
      <vt:lpstr>Mode emploi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LARUELLE Albin</dc:creator>
  <cp:lastModifiedBy>LARUELLE Albin</cp:lastModifiedBy>
  <dcterms:created xsi:type="dcterms:W3CDTF">2023-02-01T06:52:22Z</dcterms:created>
  <dcterms:modified xsi:type="dcterms:W3CDTF">2023-10-30T12:18:46Z</dcterms:modified>
</cp:coreProperties>
</file>