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filterPrivacy="1" codeName="ThisWorkbook" defaultThemeVersion="124226"/>
  <xr:revisionPtr revIDLastSave="0" documentId="13_ncr:1_{5EC30372-0651-4CA1-8003-A78F0C47C7BE}" xr6:coauthVersionLast="36" xr6:coauthVersionMax="36" xr10:uidLastSave="{00000000-0000-0000-0000-000000000000}"/>
  <bookViews>
    <workbookView xWindow="0" yWindow="0" windowWidth="23040" windowHeight="9060" xr2:uid="{00000000-000D-0000-FFFF-FFFF00000000}"/>
  </bookViews>
  <sheets>
    <sheet name="Notice" sheetId="5" r:id="rId1"/>
    <sheet name="Coûts unitaires" sheetId="11" r:id="rId2"/>
    <sheet name="Budget détaillé" sheetId="12" r:id="rId3"/>
    <sheet name="Budget synthèse" sheetId="14" r:id="rId4"/>
    <sheet name="Equipements et réhabilitations" sheetId="9" r:id="rId5"/>
  </sheets>
  <externalReferences>
    <externalReference r:id="rId6"/>
  </externalReferences>
  <definedNames>
    <definedName name="_xlnm._FilterDatabase" localSheetId="2" hidden="1">'Budget détaillé'!$A$7:$O$59</definedName>
    <definedName name="_xlnm.Criteria" localSheetId="2">'Budget détaillé'!$C$7</definedName>
    <definedName name="List_Cat">'Budget détaillé'!$A$180:$A$184</definedName>
    <definedName name="List_part">'Coûts unitaires'!$B$4:$B$14</definedName>
  </definedNames>
  <calcPr calcId="191029" calcMode="autoNoTable"/>
</workbook>
</file>

<file path=xl/calcChain.xml><?xml version="1.0" encoding="utf-8"?>
<calcChain xmlns="http://schemas.openxmlformats.org/spreadsheetml/2006/main">
  <c r="N162" i="12" l="1"/>
  <c r="N161" i="12"/>
  <c r="N160" i="12"/>
  <c r="N159" i="12"/>
  <c r="N158" i="12"/>
  <c r="N157" i="12"/>
  <c r="N156" i="12"/>
  <c r="N155" i="12"/>
  <c r="N154" i="12"/>
  <c r="N153" i="12"/>
  <c r="N152" i="12"/>
  <c r="N151" i="12"/>
  <c r="N150" i="12"/>
  <c r="N149" i="12"/>
  <c r="N148" i="12"/>
  <c r="N147" i="12"/>
  <c r="N146" i="12"/>
  <c r="N145" i="12"/>
  <c r="N144" i="12"/>
  <c r="N143" i="12"/>
  <c r="N142" i="12"/>
  <c r="N141" i="12"/>
  <c r="N140" i="12"/>
  <c r="N139" i="12"/>
  <c r="N138" i="12"/>
  <c r="N137" i="12"/>
  <c r="N136" i="12"/>
  <c r="N135" i="12"/>
  <c r="N134" i="12"/>
  <c r="N133" i="12"/>
  <c r="N132" i="12"/>
  <c r="N131" i="12"/>
  <c r="N130" i="12"/>
  <c r="N129" i="12"/>
  <c r="N128" i="12"/>
  <c r="N127" i="12"/>
  <c r="N126" i="12"/>
  <c r="N125" i="12"/>
  <c r="N124" i="12"/>
  <c r="N123" i="12"/>
  <c r="N122" i="12"/>
  <c r="N121" i="12"/>
  <c r="N120" i="12"/>
  <c r="N119" i="12"/>
  <c r="N118" i="12"/>
  <c r="N117" i="12"/>
  <c r="N116" i="12"/>
  <c r="N115" i="12"/>
  <c r="N114" i="12"/>
  <c r="N113" i="12"/>
  <c r="N110" i="12"/>
  <c r="N109" i="12"/>
  <c r="N108" i="12"/>
  <c r="N107" i="12"/>
  <c r="N106" i="12"/>
  <c r="N105" i="12"/>
  <c r="N104" i="12"/>
  <c r="N103" i="12"/>
  <c r="N102" i="12"/>
  <c r="N101" i="12"/>
  <c r="N100" i="12"/>
  <c r="N99" i="12"/>
  <c r="N98" i="12"/>
  <c r="N97" i="12"/>
  <c r="N96" i="12"/>
  <c r="N95" i="12"/>
  <c r="N94" i="12"/>
  <c r="N93" i="12"/>
  <c r="N92" i="12"/>
  <c r="N91" i="12"/>
  <c r="N90" i="12"/>
  <c r="N89" i="12"/>
  <c r="N88" i="12"/>
  <c r="N87" i="12"/>
  <c r="N86" i="12"/>
  <c r="N85" i="12"/>
  <c r="N84" i="12"/>
  <c r="N83" i="12"/>
  <c r="N82" i="12"/>
  <c r="N81" i="12"/>
  <c r="N80" i="12"/>
  <c r="N79" i="12"/>
  <c r="N78" i="12"/>
  <c r="N77" i="12"/>
  <c r="N76" i="12"/>
  <c r="N75" i="12"/>
  <c r="N74" i="12"/>
  <c r="N73" i="12"/>
  <c r="N72" i="12"/>
  <c r="N71" i="12"/>
  <c r="N70" i="12"/>
  <c r="N69" i="12"/>
  <c r="N68" i="12"/>
  <c r="N67" i="12"/>
  <c r="N66" i="12"/>
  <c r="N65" i="12"/>
  <c r="N64" i="12"/>
  <c r="N63" i="12"/>
  <c r="N62" i="12"/>
  <c r="N61"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55" i="12"/>
  <c r="N56" i="12"/>
  <c r="N57" i="12"/>
  <c r="N58" i="12"/>
  <c r="N9" i="12" l="1"/>
  <c r="N10" i="12"/>
  <c r="N11" i="12"/>
  <c r="N12" i="12"/>
  <c r="N13" i="12"/>
  <c r="N14" i="12"/>
  <c r="N15" i="12"/>
  <c r="L183" i="12" l="1"/>
  <c r="J183" i="12"/>
  <c r="H183" i="12"/>
  <c r="F183" i="12"/>
  <c r="L182" i="12"/>
  <c r="J182" i="12"/>
  <c r="H182" i="12"/>
  <c r="F182" i="12"/>
  <c r="M181" i="12"/>
  <c r="F183" i="14" s="1"/>
  <c r="L181" i="12"/>
  <c r="K181" i="12"/>
  <c r="E183" i="14" s="1"/>
  <c r="J181" i="12"/>
  <c r="I181" i="12"/>
  <c r="D183" i="14" s="1"/>
  <c r="H181" i="12"/>
  <c r="G181" i="12"/>
  <c r="C183" i="14" s="1"/>
  <c r="F181" i="12"/>
  <c r="M180" i="12"/>
  <c r="F182" i="14" s="1"/>
  <c r="L180" i="12"/>
  <c r="J180" i="12"/>
  <c r="H180" i="12"/>
  <c r="F180" i="12"/>
  <c r="A170" i="14"/>
  <c r="A171" i="14"/>
  <c r="A172" i="14"/>
  <c r="A173" i="14"/>
  <c r="A174" i="14"/>
  <c r="A175" i="14"/>
  <c r="A176" i="14"/>
  <c r="A177" i="14"/>
  <c r="A178" i="14"/>
  <c r="A179" i="14"/>
  <c r="C23" i="9"/>
  <c r="C16" i="9"/>
  <c r="C24" i="9" s="1"/>
  <c r="B5" i="14"/>
  <c r="B4" i="14"/>
  <c r="B3" i="14"/>
  <c r="B5" i="12"/>
  <c r="B4" i="12"/>
  <c r="B3" i="12"/>
  <c r="M183" i="12"/>
  <c r="F185" i="14" s="1"/>
  <c r="N163" i="12"/>
  <c r="L163" i="12"/>
  <c r="J163" i="12"/>
  <c r="H163" i="12"/>
  <c r="F163" i="12"/>
  <c r="M162" i="12"/>
  <c r="K162" i="12"/>
  <c r="I162" i="12"/>
  <c r="G162" i="12"/>
  <c r="M161" i="12"/>
  <c r="K161" i="12"/>
  <c r="I161" i="12"/>
  <c r="G161" i="12"/>
  <c r="M160" i="12"/>
  <c r="K160" i="12"/>
  <c r="I160" i="12"/>
  <c r="G160" i="12"/>
  <c r="M159" i="12"/>
  <c r="K159" i="12"/>
  <c r="I159" i="12"/>
  <c r="G159" i="12"/>
  <c r="M158" i="12"/>
  <c r="K158" i="12"/>
  <c r="I158" i="12"/>
  <c r="G158" i="12"/>
  <c r="M157" i="12"/>
  <c r="K157" i="12"/>
  <c r="I157" i="12"/>
  <c r="G157" i="12"/>
  <c r="M156" i="12"/>
  <c r="K156" i="12"/>
  <c r="I156" i="12"/>
  <c r="G156" i="12"/>
  <c r="M155" i="12"/>
  <c r="K155" i="12"/>
  <c r="I155" i="12"/>
  <c r="G155" i="12"/>
  <c r="M154" i="12"/>
  <c r="K154" i="12"/>
  <c r="I154" i="12"/>
  <c r="G154" i="12"/>
  <c r="M153" i="12"/>
  <c r="K153" i="12"/>
  <c r="I153" i="12"/>
  <c r="G153" i="12"/>
  <c r="M152" i="12"/>
  <c r="K152" i="12"/>
  <c r="I152" i="12"/>
  <c r="G152" i="12"/>
  <c r="M151" i="12"/>
  <c r="K151" i="12"/>
  <c r="I151" i="12"/>
  <c r="G151" i="12"/>
  <c r="M150" i="12"/>
  <c r="K150" i="12"/>
  <c r="I150" i="12"/>
  <c r="G150" i="12"/>
  <c r="M149" i="12"/>
  <c r="K149" i="12"/>
  <c r="I149" i="12"/>
  <c r="G149" i="12"/>
  <c r="M148" i="12"/>
  <c r="K148" i="12"/>
  <c r="I148" i="12"/>
  <c r="G148" i="12"/>
  <c r="M147" i="12"/>
  <c r="K147" i="12"/>
  <c r="I147" i="12"/>
  <c r="G147" i="12"/>
  <c r="M146" i="12"/>
  <c r="K146" i="12"/>
  <c r="I146" i="12"/>
  <c r="G146" i="12"/>
  <c r="M145" i="12"/>
  <c r="K145" i="12"/>
  <c r="I145" i="12"/>
  <c r="G145" i="12"/>
  <c r="M144" i="12"/>
  <c r="K144" i="12"/>
  <c r="I144" i="12"/>
  <c r="G144" i="12"/>
  <c r="M143" i="12"/>
  <c r="K143" i="12"/>
  <c r="I143" i="12"/>
  <c r="G143" i="12"/>
  <c r="M142" i="12"/>
  <c r="K142" i="12"/>
  <c r="I142" i="12"/>
  <c r="G142" i="12"/>
  <c r="M141" i="12"/>
  <c r="K141" i="12"/>
  <c r="I141" i="12"/>
  <c r="G141" i="12"/>
  <c r="M140" i="12"/>
  <c r="K140" i="12"/>
  <c r="I140" i="12"/>
  <c r="G140" i="12"/>
  <c r="M139" i="12"/>
  <c r="K139" i="12"/>
  <c r="I139" i="12"/>
  <c r="G139" i="12"/>
  <c r="M138" i="12"/>
  <c r="K138" i="12"/>
  <c r="I138" i="12"/>
  <c r="G138" i="12"/>
  <c r="M137" i="12"/>
  <c r="K137" i="12"/>
  <c r="I137" i="12"/>
  <c r="G137" i="12"/>
  <c r="M136" i="12"/>
  <c r="K136" i="12"/>
  <c r="I136" i="12"/>
  <c r="G136" i="12"/>
  <c r="M135" i="12"/>
  <c r="K135" i="12"/>
  <c r="I135" i="12"/>
  <c r="G135" i="12"/>
  <c r="M134" i="12"/>
  <c r="K134" i="12"/>
  <c r="I134" i="12"/>
  <c r="G134" i="12"/>
  <c r="M133" i="12"/>
  <c r="K133" i="12"/>
  <c r="I133" i="12"/>
  <c r="G133" i="12"/>
  <c r="M132" i="12"/>
  <c r="K132" i="12"/>
  <c r="I132" i="12"/>
  <c r="G132" i="12"/>
  <c r="O132" i="12" s="1"/>
  <c r="M131" i="12"/>
  <c r="K131" i="12"/>
  <c r="I131" i="12"/>
  <c r="G131" i="12"/>
  <c r="O131" i="12" s="1"/>
  <c r="M130" i="12"/>
  <c r="K130" i="12"/>
  <c r="I130" i="12"/>
  <c r="G130" i="12"/>
  <c r="O130" i="12" s="1"/>
  <c r="M129" i="12"/>
  <c r="K129" i="12"/>
  <c r="I129" i="12"/>
  <c r="G129" i="12"/>
  <c r="O129" i="12" s="1"/>
  <c r="M128" i="12"/>
  <c r="K128" i="12"/>
  <c r="I128" i="12"/>
  <c r="G128" i="12"/>
  <c r="O128" i="12" s="1"/>
  <c r="M127" i="12"/>
  <c r="K127" i="12"/>
  <c r="I127" i="12"/>
  <c r="G127" i="12"/>
  <c r="O127" i="12" s="1"/>
  <c r="M126" i="12"/>
  <c r="K126" i="12"/>
  <c r="I126" i="12"/>
  <c r="G126" i="12"/>
  <c r="O126" i="12" s="1"/>
  <c r="M125" i="12"/>
  <c r="K125" i="12"/>
  <c r="I125" i="12"/>
  <c r="G125" i="12"/>
  <c r="O125" i="12" s="1"/>
  <c r="M124" i="12"/>
  <c r="K124" i="12"/>
  <c r="I124" i="12"/>
  <c r="G124" i="12"/>
  <c r="O124" i="12" s="1"/>
  <c r="M123" i="12"/>
  <c r="K123" i="12"/>
  <c r="I123" i="12"/>
  <c r="G123" i="12"/>
  <c r="O123" i="12" s="1"/>
  <c r="M122" i="12"/>
  <c r="K122" i="12"/>
  <c r="I122" i="12"/>
  <c r="G122" i="12"/>
  <c r="O122" i="12" s="1"/>
  <c r="M121" i="12"/>
  <c r="K121" i="12"/>
  <c r="I121" i="12"/>
  <c r="G121" i="12"/>
  <c r="M120" i="12"/>
  <c r="K120" i="12"/>
  <c r="I120" i="12"/>
  <c r="G120" i="12"/>
  <c r="M119" i="12"/>
  <c r="K119" i="12"/>
  <c r="I119" i="12"/>
  <c r="G119" i="12"/>
  <c r="M118" i="12"/>
  <c r="K118" i="12"/>
  <c r="I118" i="12"/>
  <c r="G118" i="12"/>
  <c r="M117" i="12"/>
  <c r="K117" i="12"/>
  <c r="I117" i="12"/>
  <c r="G117" i="12"/>
  <c r="M116" i="12"/>
  <c r="K116" i="12"/>
  <c r="I116" i="12"/>
  <c r="G116" i="12"/>
  <c r="M115" i="12"/>
  <c r="K115" i="12"/>
  <c r="I115" i="12"/>
  <c r="G115" i="12"/>
  <c r="M114" i="12"/>
  <c r="K114" i="12"/>
  <c r="I114" i="12"/>
  <c r="G114" i="12"/>
  <c r="M113" i="12"/>
  <c r="M163" i="12" s="1"/>
  <c r="K113" i="12"/>
  <c r="I113" i="12"/>
  <c r="G113" i="12"/>
  <c r="G163" i="12" s="1"/>
  <c r="F111" i="12"/>
  <c r="N111" i="12"/>
  <c r="L111" i="12"/>
  <c r="J111" i="12"/>
  <c r="H111" i="12"/>
  <c r="H59" i="12"/>
  <c r="J59" i="12"/>
  <c r="L59" i="12"/>
  <c r="F59" i="12"/>
  <c r="G62" i="12"/>
  <c r="I62" i="12"/>
  <c r="K62" i="12"/>
  <c r="M62" i="12"/>
  <c r="G63" i="12"/>
  <c r="I63" i="12"/>
  <c r="K63" i="12"/>
  <c r="O63" i="12" s="1"/>
  <c r="M63" i="12"/>
  <c r="G64" i="12"/>
  <c r="I64" i="12"/>
  <c r="K64" i="12"/>
  <c r="M64" i="12"/>
  <c r="G65" i="12"/>
  <c r="I65" i="12"/>
  <c r="O65" i="12" s="1"/>
  <c r="K65" i="12"/>
  <c r="M65" i="12"/>
  <c r="G66" i="12"/>
  <c r="I66" i="12"/>
  <c r="K66" i="12"/>
  <c r="M66" i="12"/>
  <c r="G67" i="12"/>
  <c r="I67" i="12"/>
  <c r="O67" i="12" s="1"/>
  <c r="K67" i="12"/>
  <c r="M67" i="12"/>
  <c r="G68" i="12"/>
  <c r="I68" i="12"/>
  <c r="K68" i="12"/>
  <c r="M68" i="12"/>
  <c r="G69" i="12"/>
  <c r="I69" i="12"/>
  <c r="O69" i="12" s="1"/>
  <c r="K69" i="12"/>
  <c r="M69" i="12"/>
  <c r="G70" i="12"/>
  <c r="I70" i="12"/>
  <c r="K70" i="12"/>
  <c r="M70" i="12"/>
  <c r="G71" i="12"/>
  <c r="I71" i="12"/>
  <c r="O71" i="12" s="1"/>
  <c r="K71" i="12"/>
  <c r="M71" i="12"/>
  <c r="G72" i="12"/>
  <c r="I72" i="12"/>
  <c r="K72" i="12"/>
  <c r="M72" i="12"/>
  <c r="G73" i="12"/>
  <c r="I73" i="12"/>
  <c r="O73" i="12" s="1"/>
  <c r="K73" i="12"/>
  <c r="M73" i="12"/>
  <c r="G74" i="12"/>
  <c r="I74" i="12"/>
  <c r="K74" i="12"/>
  <c r="M74" i="12"/>
  <c r="G75" i="12"/>
  <c r="I75" i="12"/>
  <c r="O75" i="12" s="1"/>
  <c r="K75" i="12"/>
  <c r="M75" i="12"/>
  <c r="G76" i="12"/>
  <c r="O76" i="12" s="1"/>
  <c r="I76" i="12"/>
  <c r="K76" i="12"/>
  <c r="M76" i="12"/>
  <c r="G77" i="12"/>
  <c r="O77" i="12" s="1"/>
  <c r="I77" i="12"/>
  <c r="K77" i="12"/>
  <c r="M77" i="12"/>
  <c r="G78" i="12"/>
  <c r="I78" i="12"/>
  <c r="K78" i="12"/>
  <c r="M78" i="12"/>
  <c r="G79" i="12"/>
  <c r="I79" i="12"/>
  <c r="K79" i="12"/>
  <c r="M79" i="12"/>
  <c r="G80" i="12"/>
  <c r="I80" i="12"/>
  <c r="K80" i="12"/>
  <c r="M80" i="12"/>
  <c r="G81" i="12"/>
  <c r="I81" i="12"/>
  <c r="K81" i="12"/>
  <c r="M81" i="12"/>
  <c r="G82" i="12"/>
  <c r="I82" i="12"/>
  <c r="K82" i="12"/>
  <c r="M82" i="12"/>
  <c r="G83" i="12"/>
  <c r="I83" i="12"/>
  <c r="K83" i="12"/>
  <c r="M83" i="12"/>
  <c r="G84" i="12"/>
  <c r="I84" i="12"/>
  <c r="K84" i="12"/>
  <c r="M84" i="12"/>
  <c r="G85" i="12"/>
  <c r="I85" i="12"/>
  <c r="K85" i="12"/>
  <c r="M85" i="12"/>
  <c r="G86" i="12"/>
  <c r="I86" i="12"/>
  <c r="K86" i="12"/>
  <c r="M86" i="12"/>
  <c r="G87" i="12"/>
  <c r="I87" i="12"/>
  <c r="K87" i="12"/>
  <c r="M87" i="12"/>
  <c r="G88" i="12"/>
  <c r="I88" i="12"/>
  <c r="K88" i="12"/>
  <c r="M88" i="12"/>
  <c r="G89" i="12"/>
  <c r="I89" i="12"/>
  <c r="K89" i="12"/>
  <c r="M89" i="12"/>
  <c r="G90" i="12"/>
  <c r="I90" i="12"/>
  <c r="K90" i="12"/>
  <c r="M90" i="12"/>
  <c r="G91" i="12"/>
  <c r="I91" i="12"/>
  <c r="K91" i="12"/>
  <c r="M91" i="12"/>
  <c r="G92" i="12"/>
  <c r="I92" i="12"/>
  <c r="K92" i="12"/>
  <c r="M92" i="12"/>
  <c r="G93" i="12"/>
  <c r="I93" i="12"/>
  <c r="K93" i="12"/>
  <c r="M93" i="12"/>
  <c r="G94" i="12"/>
  <c r="I94" i="12"/>
  <c r="K94" i="12"/>
  <c r="M94" i="12"/>
  <c r="G95" i="12"/>
  <c r="I95" i="12"/>
  <c r="K95" i="12"/>
  <c r="M95" i="12"/>
  <c r="G96" i="12"/>
  <c r="I96" i="12"/>
  <c r="K96" i="12"/>
  <c r="M96" i="12"/>
  <c r="G97" i="12"/>
  <c r="I97" i="12"/>
  <c r="K97" i="12"/>
  <c r="M97" i="12"/>
  <c r="G98" i="12"/>
  <c r="I98" i="12"/>
  <c r="K98" i="12"/>
  <c r="M98" i="12"/>
  <c r="G99" i="12"/>
  <c r="I99" i="12"/>
  <c r="K99" i="12"/>
  <c r="M99" i="12"/>
  <c r="G100" i="12"/>
  <c r="I100" i="12"/>
  <c r="K100" i="12"/>
  <c r="M100" i="12"/>
  <c r="G101" i="12"/>
  <c r="I101" i="12"/>
  <c r="K101" i="12"/>
  <c r="M101" i="12"/>
  <c r="G102" i="12"/>
  <c r="I102" i="12"/>
  <c r="K102" i="12"/>
  <c r="M102" i="12"/>
  <c r="G103" i="12"/>
  <c r="I103" i="12"/>
  <c r="K103" i="12"/>
  <c r="M103" i="12"/>
  <c r="G104" i="12"/>
  <c r="I104" i="12"/>
  <c r="K104" i="12"/>
  <c r="M104" i="12"/>
  <c r="G105" i="12"/>
  <c r="I105" i="12"/>
  <c r="K105" i="12"/>
  <c r="M105" i="12"/>
  <c r="G106" i="12"/>
  <c r="I106" i="12"/>
  <c r="K106" i="12"/>
  <c r="M106" i="12"/>
  <c r="G107" i="12"/>
  <c r="I107" i="12"/>
  <c r="K107" i="12"/>
  <c r="M107" i="12"/>
  <c r="G108" i="12"/>
  <c r="I108" i="12"/>
  <c r="K108" i="12"/>
  <c r="M108" i="12"/>
  <c r="G109" i="12"/>
  <c r="I109" i="12"/>
  <c r="K109" i="12"/>
  <c r="M109" i="12"/>
  <c r="G110" i="12"/>
  <c r="I110" i="12"/>
  <c r="K110" i="12"/>
  <c r="M110" i="12"/>
  <c r="M61" i="12"/>
  <c r="K61" i="12"/>
  <c r="I61" i="12"/>
  <c r="G61" i="12"/>
  <c r="M10" i="12"/>
  <c r="M11" i="12"/>
  <c r="M12" i="12"/>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9" i="12"/>
  <c r="M40" i="12"/>
  <c r="M41" i="12"/>
  <c r="M42" i="12"/>
  <c r="M43" i="12"/>
  <c r="M44" i="12"/>
  <c r="M45" i="12"/>
  <c r="M46" i="12"/>
  <c r="M47" i="12"/>
  <c r="M48" i="12"/>
  <c r="M49" i="12"/>
  <c r="M50" i="12"/>
  <c r="M51" i="12"/>
  <c r="M52" i="12"/>
  <c r="M53" i="12"/>
  <c r="M54" i="12"/>
  <c r="M55" i="12"/>
  <c r="M56" i="12"/>
  <c r="M57" i="12"/>
  <c r="M58" i="12"/>
  <c r="K10" i="12"/>
  <c r="K180" i="12" s="1"/>
  <c r="E182" i="14" s="1"/>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3" i="12"/>
  <c r="K54" i="12"/>
  <c r="K55" i="12"/>
  <c r="K56" i="12"/>
  <c r="K57" i="12"/>
  <c r="K58" i="12"/>
  <c r="I10" i="12"/>
  <c r="I180" i="12" s="1"/>
  <c r="D182" i="14" s="1"/>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10" i="12"/>
  <c r="G11" i="12"/>
  <c r="G12" i="12"/>
  <c r="G13" i="12"/>
  <c r="G14" i="12"/>
  <c r="O14" i="12" s="1"/>
  <c r="G15" i="12"/>
  <c r="O15" i="12" s="1"/>
  <c r="O10" i="12" l="1"/>
  <c r="O11" i="12"/>
  <c r="K183" i="12"/>
  <c r="E185" i="14" s="1"/>
  <c r="I183" i="12"/>
  <c r="D185" i="14" s="1"/>
  <c r="G180" i="12"/>
  <c r="C182" i="14" s="1"/>
  <c r="G182" i="14" s="1"/>
  <c r="O74" i="12"/>
  <c r="O72" i="12"/>
  <c r="O70" i="12"/>
  <c r="O62" i="12"/>
  <c r="E170" i="14"/>
  <c r="F170" i="14"/>
  <c r="C170" i="14"/>
  <c r="D170" i="14"/>
  <c r="D174" i="14"/>
  <c r="F174" i="14"/>
  <c r="E174" i="14"/>
  <c r="C174" i="14"/>
  <c r="F177" i="14"/>
  <c r="C177" i="14"/>
  <c r="E177" i="14"/>
  <c r="D177" i="14"/>
  <c r="F173" i="14"/>
  <c r="C173" i="14"/>
  <c r="E173" i="14"/>
  <c r="D173" i="14"/>
  <c r="D179" i="14"/>
  <c r="E179" i="14"/>
  <c r="F179" i="14"/>
  <c r="C179" i="14"/>
  <c r="D178" i="14"/>
  <c r="C178" i="14"/>
  <c r="F178" i="14"/>
  <c r="E178" i="14"/>
  <c r="E176" i="14"/>
  <c r="F176" i="14"/>
  <c r="D176" i="14"/>
  <c r="C176" i="14"/>
  <c r="E172" i="14"/>
  <c r="F172" i="14"/>
  <c r="C172" i="14"/>
  <c r="D172" i="14"/>
  <c r="D175" i="14"/>
  <c r="E175" i="14"/>
  <c r="F175" i="14"/>
  <c r="C175" i="14"/>
  <c r="D171" i="14"/>
  <c r="E171" i="14"/>
  <c r="F171" i="14"/>
  <c r="C171" i="14"/>
  <c r="O115" i="12"/>
  <c r="O119" i="12"/>
  <c r="O120" i="12"/>
  <c r="O114" i="12"/>
  <c r="O116" i="12"/>
  <c r="O118" i="12"/>
  <c r="O121" i="12"/>
  <c r="O17" i="12"/>
  <c r="O16" i="12"/>
  <c r="O19" i="12"/>
  <c r="O12" i="12"/>
  <c r="O32" i="12"/>
  <c r="O37" i="12"/>
  <c r="O33" i="12"/>
  <c r="O29" i="12"/>
  <c r="G183" i="12"/>
  <c r="O117" i="12"/>
  <c r="O13" i="12"/>
  <c r="O107" i="12"/>
  <c r="O93" i="12"/>
  <c r="O89" i="12"/>
  <c r="O88" i="12"/>
  <c r="O135" i="12"/>
  <c r="O137" i="12"/>
  <c r="O138" i="12"/>
  <c r="O141" i="12"/>
  <c r="O133" i="12"/>
  <c r="O134" i="12"/>
  <c r="O136" i="12"/>
  <c r="O139" i="12"/>
  <c r="O140" i="12"/>
  <c r="O142" i="12"/>
  <c r="O149" i="12"/>
  <c r="I111" i="12"/>
  <c r="M111" i="12"/>
  <c r="G111" i="12"/>
  <c r="O90" i="12"/>
  <c r="O105" i="12"/>
  <c r="K111" i="12"/>
  <c r="O55" i="12"/>
  <c r="E164" i="14"/>
  <c r="F112" i="14"/>
  <c r="F164" i="14"/>
  <c r="E112" i="14"/>
  <c r="G183" i="14"/>
  <c r="C112" i="14"/>
  <c r="D164" i="14"/>
  <c r="O146" i="12"/>
  <c r="O143" i="12"/>
  <c r="O144" i="12"/>
  <c r="O145" i="12"/>
  <c r="O147" i="12"/>
  <c r="O148" i="12"/>
  <c r="I163" i="12"/>
  <c r="O150" i="12"/>
  <c r="O151" i="12"/>
  <c r="O152" i="12"/>
  <c r="O154" i="12"/>
  <c r="O155" i="12"/>
  <c r="O156" i="12"/>
  <c r="O157" i="12"/>
  <c r="K163" i="12"/>
  <c r="O158" i="12"/>
  <c r="O159" i="12"/>
  <c r="O160" i="12"/>
  <c r="O161" i="12"/>
  <c r="O162" i="12"/>
  <c r="O106" i="12"/>
  <c r="O103" i="12"/>
  <c r="O101" i="12"/>
  <c r="O99" i="12"/>
  <c r="O97" i="12"/>
  <c r="O95" i="12"/>
  <c r="O104" i="12"/>
  <c r="O102" i="12"/>
  <c r="O100" i="12"/>
  <c r="O91" i="12"/>
  <c r="O92" i="12"/>
  <c r="O56" i="12"/>
  <c r="O48" i="12"/>
  <c r="O44" i="12"/>
  <c r="O40" i="12"/>
  <c r="O41" i="12"/>
  <c r="O49" i="12"/>
  <c r="O57" i="12"/>
  <c r="O53" i="12"/>
  <c r="O45" i="12"/>
  <c r="O153" i="12"/>
  <c r="O113" i="12"/>
  <c r="O87" i="12"/>
  <c r="O85" i="12"/>
  <c r="O83" i="12"/>
  <c r="O81" i="12"/>
  <c r="O79" i="12"/>
  <c r="O96" i="12"/>
  <c r="O84" i="12"/>
  <c r="O68" i="12"/>
  <c r="O61" i="12"/>
  <c r="O109" i="12"/>
  <c r="O108" i="12"/>
  <c r="O94" i="12"/>
  <c r="O82" i="12"/>
  <c r="O80" i="12"/>
  <c r="O78" i="12"/>
  <c r="O64" i="12"/>
  <c r="O110" i="12"/>
  <c r="O98" i="12"/>
  <c r="O86" i="12"/>
  <c r="O66" i="12"/>
  <c r="O36" i="12"/>
  <c r="O28" i="12"/>
  <c r="O24" i="12"/>
  <c r="O20" i="12"/>
  <c r="O25" i="12"/>
  <c r="O21" i="12"/>
  <c r="O51" i="12"/>
  <c r="O47" i="12"/>
  <c r="O43" i="12"/>
  <c r="O39" i="12"/>
  <c r="O35" i="12"/>
  <c r="O23" i="12"/>
  <c r="O58" i="12"/>
  <c r="O54" i="12"/>
  <c r="O50" i="12"/>
  <c r="O46" i="12"/>
  <c r="O42" i="12"/>
  <c r="O38" i="12"/>
  <c r="O34" i="12"/>
  <c r="O30" i="12"/>
  <c r="O26" i="12"/>
  <c r="O22" i="12"/>
  <c r="O18" i="12"/>
  <c r="O31" i="12"/>
  <c r="O27" i="12"/>
  <c r="M9" i="12"/>
  <c r="K9" i="12"/>
  <c r="K182" i="12" s="1"/>
  <c r="E184" i="14" s="1"/>
  <c r="I9" i="12"/>
  <c r="G9" i="12"/>
  <c r="A168" i="12"/>
  <c r="A169" i="12"/>
  <c r="N59" i="12"/>
  <c r="A170" i="12"/>
  <c r="A171" i="12"/>
  <c r="A172" i="12"/>
  <c r="A173" i="12"/>
  <c r="A174" i="12"/>
  <c r="A175" i="12"/>
  <c r="A176" i="12"/>
  <c r="A177" i="12"/>
  <c r="M59" i="12" l="1"/>
  <c r="M182" i="12"/>
  <c r="F184" i="14" s="1"/>
  <c r="G59" i="12"/>
  <c r="G164" i="12" s="1"/>
  <c r="G182" i="12"/>
  <c r="C184" i="14" s="1"/>
  <c r="I59" i="12"/>
  <c r="I182" i="12"/>
  <c r="D184" i="14" s="1"/>
  <c r="C185" i="14"/>
  <c r="G185" i="14" s="1"/>
  <c r="G179" i="14"/>
  <c r="G177" i="14"/>
  <c r="G178" i="14"/>
  <c r="G173" i="14"/>
  <c r="G175" i="14"/>
  <c r="G174" i="14"/>
  <c r="G170" i="14"/>
  <c r="H165" i="12"/>
  <c r="J165" i="12"/>
  <c r="F165" i="12"/>
  <c r="L165" i="12"/>
  <c r="N165" i="12"/>
  <c r="G176" i="14"/>
  <c r="G172" i="14"/>
  <c r="G171" i="14"/>
  <c r="L171" i="12"/>
  <c r="I171" i="12"/>
  <c r="M171" i="12"/>
  <c r="K171" i="12"/>
  <c r="F171" i="12"/>
  <c r="J171" i="12"/>
  <c r="G171" i="12"/>
  <c r="H171" i="12"/>
  <c r="G168" i="12"/>
  <c r="K168" i="12"/>
  <c r="J168" i="12"/>
  <c r="L168" i="12"/>
  <c r="M168" i="12"/>
  <c r="I168" i="12"/>
  <c r="H168" i="12"/>
  <c r="F168" i="12"/>
  <c r="H174" i="12"/>
  <c r="I174" i="12"/>
  <c r="M174" i="12"/>
  <c r="G174" i="12"/>
  <c r="F174" i="12"/>
  <c r="J174" i="12"/>
  <c r="K174" i="12"/>
  <c r="L174" i="12"/>
  <c r="H170" i="12"/>
  <c r="L170" i="12"/>
  <c r="I170" i="12"/>
  <c r="M170" i="12"/>
  <c r="K170" i="12"/>
  <c r="F170" i="12"/>
  <c r="J170" i="12"/>
  <c r="G170" i="12"/>
  <c r="I177" i="12"/>
  <c r="M177" i="12"/>
  <c r="F177" i="12"/>
  <c r="J177" i="12"/>
  <c r="G177" i="12"/>
  <c r="K177" i="12"/>
  <c r="H177" i="12"/>
  <c r="L177" i="12"/>
  <c r="H173" i="12"/>
  <c r="I173" i="12"/>
  <c r="M173" i="12"/>
  <c r="G173" i="12"/>
  <c r="F173" i="12"/>
  <c r="J173" i="12"/>
  <c r="K173" i="12"/>
  <c r="L173" i="12"/>
  <c r="L176" i="12"/>
  <c r="I176" i="12"/>
  <c r="M176" i="12"/>
  <c r="K176" i="12"/>
  <c r="F176" i="12"/>
  <c r="J176" i="12"/>
  <c r="G176" i="12"/>
  <c r="H176" i="12"/>
  <c r="H172" i="12"/>
  <c r="I172" i="12"/>
  <c r="M172" i="12"/>
  <c r="F172" i="12"/>
  <c r="J172" i="12"/>
  <c r="G172" i="12"/>
  <c r="K172" i="12"/>
  <c r="L172" i="12"/>
  <c r="H169" i="12"/>
  <c r="L169" i="12"/>
  <c r="I169" i="12"/>
  <c r="M169" i="12"/>
  <c r="K169" i="12"/>
  <c r="F169" i="12"/>
  <c r="J169" i="12"/>
  <c r="G169" i="12"/>
  <c r="H175" i="12"/>
  <c r="I175" i="12"/>
  <c r="M175" i="12"/>
  <c r="G175" i="12"/>
  <c r="F175" i="12"/>
  <c r="J175" i="12"/>
  <c r="K175" i="12"/>
  <c r="L175" i="12"/>
  <c r="C164" i="14"/>
  <c r="D112" i="14"/>
  <c r="G112" i="14"/>
  <c r="G164" i="14"/>
  <c r="O163" i="12"/>
  <c r="O111" i="12"/>
  <c r="O9" i="12"/>
  <c r="M164" i="12"/>
  <c r="N182" i="12"/>
  <c r="I164" i="12"/>
  <c r="N183" i="12"/>
  <c r="O183" i="12"/>
  <c r="N180" i="12"/>
  <c r="N181" i="12"/>
  <c r="H164" i="12"/>
  <c r="L164" i="12"/>
  <c r="F164" i="12"/>
  <c r="C29" i="9"/>
  <c r="C30" i="9" s="1"/>
  <c r="G184" i="14" l="1"/>
  <c r="O182" i="12"/>
  <c r="N171" i="12"/>
  <c r="D60" i="14"/>
  <c r="D165" i="14" s="1"/>
  <c r="N173" i="12"/>
  <c r="F60" i="14"/>
  <c r="F165" i="14" s="1"/>
  <c r="O180" i="12"/>
  <c r="N175" i="12"/>
  <c r="N169" i="12"/>
  <c r="O175" i="12"/>
  <c r="E175" i="12" s="1"/>
  <c r="N170" i="12"/>
  <c r="N164" i="12"/>
  <c r="O174" i="12"/>
  <c r="E174" i="12" s="1"/>
  <c r="N174" i="12"/>
  <c r="N172" i="12"/>
  <c r="C60" i="14"/>
  <c r="C165" i="14" s="1"/>
  <c r="N176" i="12"/>
  <c r="O168" i="12"/>
  <c r="O169" i="12"/>
  <c r="O181" i="12"/>
  <c r="N168" i="12"/>
  <c r="N177" i="12"/>
  <c r="O173" i="12"/>
  <c r="E173" i="12" s="1"/>
  <c r="O170" i="12"/>
  <c r="E170" i="12" s="1"/>
  <c r="O171" i="12"/>
  <c r="O176" i="12"/>
  <c r="E176" i="12" s="1"/>
  <c r="O177" i="12"/>
  <c r="E177" i="12" s="1"/>
  <c r="O172" i="12"/>
  <c r="J164" i="12" l="1"/>
  <c r="K52" i="12"/>
  <c r="G60" i="14" l="1"/>
  <c r="G165" i="14" s="1"/>
  <c r="E60" i="14"/>
  <c r="E165" i="14" s="1"/>
  <c r="O52" i="12"/>
  <c r="O59" i="12" s="1"/>
  <c r="O164" i="12" s="1"/>
  <c r="E171" i="12" s="1"/>
  <c r="K59" i="12"/>
  <c r="K164" i="12" s="1"/>
  <c r="E183" i="12" l="1"/>
  <c r="B183" i="12" s="1"/>
  <c r="E181" i="12"/>
  <c r="E182" i="12"/>
  <c r="E172" i="12"/>
  <c r="E169" i="12"/>
  <c r="C4" i="12"/>
  <c r="E168" i="12"/>
  <c r="E180" i="12"/>
</calcChain>
</file>

<file path=xl/sharedStrings.xml><?xml version="1.0" encoding="utf-8"?>
<sst xmlns="http://schemas.openxmlformats.org/spreadsheetml/2006/main" count="340" uniqueCount="184">
  <si>
    <t>Total</t>
  </si>
  <si>
    <t>Lot 2</t>
  </si>
  <si>
    <t>Lot 3</t>
  </si>
  <si>
    <t>Partenaire Financeur</t>
  </si>
  <si>
    <t>Nature du coût unitaire</t>
  </si>
  <si>
    <t>Coût unitaire (€)</t>
  </si>
  <si>
    <t>Unité</t>
  </si>
  <si>
    <t>Justification du coût unitaire</t>
  </si>
  <si>
    <t>Nb p.mois</t>
  </si>
  <si>
    <t>Gestionnaire administratif et financier FR</t>
  </si>
  <si>
    <t>Gestionnaire administratif et financier AFR</t>
  </si>
  <si>
    <t>Allocation doctorale Etablissement FR</t>
  </si>
  <si>
    <t>Allocation doctorale Etablissement AFR</t>
  </si>
  <si>
    <t>Frais de transport AR FR AFR</t>
  </si>
  <si>
    <t>Nb AR</t>
  </si>
  <si>
    <t>Frais de transport AR AFR FR</t>
  </si>
  <si>
    <t>Perdiem FR en AFR</t>
  </si>
  <si>
    <t>Perdiem</t>
  </si>
  <si>
    <t>Nb p.jrs</t>
  </si>
  <si>
    <t>Perdiem AFR en FR</t>
  </si>
  <si>
    <t>Coût unitaire</t>
  </si>
  <si>
    <t>Nb</t>
  </si>
  <si>
    <t>Autres (préciser)</t>
  </si>
  <si>
    <t>Prestations de services</t>
  </si>
  <si>
    <t>Etudes et enquêtes</t>
  </si>
  <si>
    <t>Formation des formateurs</t>
  </si>
  <si>
    <t>Formation à distance. Ingénierie pédagogique</t>
  </si>
  <si>
    <t>Frais généraux non forfaitisés hors déplacements</t>
  </si>
  <si>
    <t>Frais généraux non forfaitisés liés aux déplacements</t>
  </si>
  <si>
    <t>Lot 1 Pilotage et gestion du projet</t>
  </si>
  <si>
    <t>Nature</t>
  </si>
  <si>
    <t>Montant</t>
  </si>
  <si>
    <t>Fonction stratégique</t>
  </si>
  <si>
    <t>Récapitulatif par catégorie de dépenses</t>
  </si>
  <si>
    <t>Equipements et réhabilitations</t>
  </si>
  <si>
    <t>Lot 1 d'équipements</t>
  </si>
  <si>
    <t xml:space="preserve">Partenaire </t>
  </si>
  <si>
    <t>Lot 1 de réhabilitations</t>
  </si>
  <si>
    <t>Lot 2 de réhabilitations</t>
  </si>
  <si>
    <t>Lot 3 de réhabilitations</t>
  </si>
  <si>
    <t>Descriptif sommaire</t>
  </si>
  <si>
    <t xml:space="preserve">Equipements </t>
  </si>
  <si>
    <t>équipement 1 du lot 1</t>
  </si>
  <si>
    <t>équipement 2 du lot 1</t>
  </si>
  <si>
    <t>équipement 3 du lot 1</t>
  </si>
  <si>
    <t>équipement 4 du lot 1</t>
  </si>
  <si>
    <t>équipement 5 du lot 1</t>
  </si>
  <si>
    <t>équipement 6 du lot 1</t>
  </si>
  <si>
    <t>équipement 7 du lot 1</t>
  </si>
  <si>
    <t>équipement 8 du lot 1</t>
  </si>
  <si>
    <t>équipement 9 du lot 1</t>
  </si>
  <si>
    <t>Lot 2 d'équipements</t>
  </si>
  <si>
    <t>équipement 1 du lot 2</t>
  </si>
  <si>
    <t>équipement 2 du lot 2</t>
  </si>
  <si>
    <t>équipement 3 du lot 2</t>
  </si>
  <si>
    <t>équipement 4 du lot 2</t>
  </si>
  <si>
    <t>équipement 5 du lot 2</t>
  </si>
  <si>
    <t>Activités</t>
  </si>
  <si>
    <t>Activité 1.2</t>
  </si>
  <si>
    <t>Activité 1.1 (Ex: réunion de comité de pilotage)</t>
  </si>
  <si>
    <t>Activité</t>
  </si>
  <si>
    <t xml:space="preserve">Activité </t>
  </si>
  <si>
    <t>Partenaire</t>
  </si>
  <si>
    <t>Catégorie ANR</t>
  </si>
  <si>
    <t>Quantité</t>
  </si>
  <si>
    <t xml:space="preserve">Lot </t>
  </si>
  <si>
    <t>Prestations de service</t>
  </si>
  <si>
    <t>Dépenses éligibles</t>
  </si>
  <si>
    <t>Dépesnes non éligibles</t>
  </si>
  <si>
    <t>NON ELIGIBLES: TOUT LE RESTE, notamment
- Rémunération de personnel permanent 
- Frais d'enseignements (honoraires de vacataires, modulation d’enseignement, heures supplémentaires,...) 
- Rémunérations, indemnités ou honoraires du personnel des établissements pour leur contribution au PEA
- Autres postes, y compris d’amorçage, que vous penseriez nécessaire (ingénieur documentaliste, directeur d’études,…)</t>
  </si>
  <si>
    <t xml:space="preserve">NON ELIGIBLES: TOUT LE RESTE, notamment
- Dépenses courantes, nécessaires au fonctionnement normal des établissements français et africains ;
- Droits de scolarité des étudiants ;
- Bourses de tout type, mérite, sociale, genre, … ;
- Frais forfaitisés de gestion au sens du Règlement financier de l’ANR. </t>
  </si>
  <si>
    <t xml:space="preserve">NON ELIGIBLES: TOUT LE RESTE
Les prestations de service ne doivent pas entrer en contradiction avec d’autres dispositions applicables à
l’éligibilité des dépenses, notamment personnel des établissements </t>
  </si>
  <si>
    <t>1-Rappel des dépenses éligibles / non éligibles</t>
  </si>
  <si>
    <t>Dépenses d’équipements et de réhabilitations</t>
  </si>
  <si>
    <t xml:space="preserve">Frais à prévoir dans votre budget </t>
  </si>
  <si>
    <t>Cofinancements</t>
  </si>
  <si>
    <t>Frais pris en charge par l’ANR</t>
  </si>
  <si>
    <t xml:space="preserve">Budget établissement africain </t>
  </si>
  <si>
    <t>Votre participation aux réunions de lancement, visites à mi parcours, 2 séminaires
inter projet en Afrique; frais de la réunion de lancement</t>
  </si>
  <si>
    <t>Cofinancements partenaires extérieurs: à mentionner dans le plan de
pérennisation, mais à ne pas intégrer dans le budget.</t>
  </si>
  <si>
    <t>Cabinet d’audit
Personnel ANR participant à vos activités + frais des experts à mi parcours
Organisation du séminaire (locaux, intervenants, etc.)</t>
  </si>
  <si>
    <t>2-Rappel de quelques points particuliers pour constituer votre budget</t>
  </si>
  <si>
    <t>Notice budget - Appel à projets PEA2 étape 2</t>
  </si>
  <si>
    <t>Supérieur ou égal à 50% du montant d'aide demandée</t>
  </si>
  <si>
    <t>Limitées à 30% du montant d'aide demandée</t>
  </si>
  <si>
    <t>Coûts unitaires</t>
  </si>
  <si>
    <t>Coût unitaire * Quantité</t>
  </si>
  <si>
    <t>Frais généraux non forfaitisés</t>
  </si>
  <si>
    <t>Personnel non permanent avec financement ANR</t>
  </si>
  <si>
    <r>
      <t xml:space="preserve">ELIGIBLES
QUI
- Personnel gestionnaire administratif et/ou financier du projet PEA, uniquement pour le coordinateur
français et pour le coordinateur africain, 1ETP par établissement coordinateur ;
- Personnel assurant une fonction stratégique pour la bonne exécution du projet, dans la limite d’un
équivalent temps plein (1 ETP). 50% des activités dans l’établissement coordinateur africain, recruté ou
mis à disposition ;
- Allocations doctorales, potentiellement en co-tutelle.
</t>
    </r>
    <r>
      <rPr>
        <i/>
        <sz val="11"/>
        <color theme="1"/>
        <rFont val="Arial"/>
        <family val="2"/>
      </rPr>
      <t>QUOI
- Dépenses éligibles = frais directement payés par l’établissement au titre de l’individu (salaire brut, primes
diverses et charges patronales, taxe sur les salaires), sans charges supplémentaires de gestion
- Fournir le salaire mensuel 
- Montant conforme aux pratiques locales habituelles</t>
    </r>
  </si>
  <si>
    <r>
      <t xml:space="preserve">ELIGIBLES
- Allocations diverses (per diem/ par mois) pour les frais de séjours d'étude hors du pays de résidence ;
- Frais de missions (déplacement) de personnel ;
- Droits d’inscription du personnel africain aux formations continues des établissements partenaires
français ;
- Frais associés à la création de formations à distance (excluant les coûts de conduite de l’enseignement
et les coûts de maintenance) ;
- Frais associés à l’organisation de conférences, colloques et/ou opérations de communication.
</t>
    </r>
    <r>
      <rPr>
        <i/>
        <sz val="11"/>
        <color theme="1"/>
        <rFont val="Arial"/>
        <family val="2"/>
      </rPr>
      <t xml:space="preserve">Montant conforme aux pratiques habituelles locales. </t>
    </r>
  </si>
  <si>
    <r>
      <t xml:space="preserve">ELIGIBLES
- Prestations de services pour les formations de formateurs et de personnels de l’établissement africain ;
- Etudes et enquêtes au bénéfice de l’établissement africain ;
- Mobilisation d’expertise pour la montée en puissance d’une capacité essentielle au projet au sein de
l’établissement coordinateur africain  ;
- Prestations d’appui à la création de formations à distance (excluant les coûts de conduite de
l’enseignement et les coûts de maintenance) ;
- Prestations associées à l’organisation de conférences, colloques et/ou opérations de communication.
</t>
    </r>
    <r>
      <rPr>
        <i/>
        <sz val="11"/>
        <color theme="1"/>
        <rFont val="Arial"/>
        <family val="2"/>
      </rPr>
      <t>En conformité avec les règles de passation de marché s’appliquant à l’établissement</t>
    </r>
  </si>
  <si>
    <r>
      <t xml:space="preserve">ELIGIBLES
- Réhabilitations sommaires nécessaires pour l’installation d’équipements au profit de l’établissement
coordinateur africain ;
- Acquisition au bénéfice de l’établissement coordinateur africain d’équipements pédagogiques et numériques nécessaires à la conduite des activités du projet au sein de l’établissement coordinateur africain ;
dont l’équipement de salles de travaux pratiques ou de recherche pour les étudiants.
dont les frais de transport, de douane et d’installation de ces équipements.
- Les dépenses d’équipements et de réhabilitations sont limitées à 30% de la subvention globale attribuée au
projet.
</t>
    </r>
    <r>
      <rPr>
        <i/>
        <sz val="11"/>
        <color theme="1"/>
        <rFont val="Arial"/>
        <family val="2"/>
      </rPr>
      <t>Fournir la liste prévisionnelle des équipements et des travaux de réhabilitation d’infrastructure, avec une évaluation des coûts.</t>
    </r>
  </si>
  <si>
    <t>Ajustements</t>
  </si>
  <si>
    <t>Personnel non permanent sur financement ANR</t>
  </si>
  <si>
    <t>Onglet "Budget détaillé" - Appel à projets PEA2 étape 2</t>
  </si>
  <si>
    <t>Onglet "Equipements et réhabilitations" - Appel à projets PEA2 étape 2</t>
  </si>
  <si>
    <t>Réhabilitations</t>
  </si>
  <si>
    <t>Total équipements et réhabilitations</t>
  </si>
  <si>
    <t xml:space="preserve">Sous-total équipements </t>
  </si>
  <si>
    <t>Sous-total réhabilitations</t>
  </si>
  <si>
    <t>Sous-total lot 2</t>
  </si>
  <si>
    <t>Sous-total lot 1</t>
  </si>
  <si>
    <t>Sous-total Lot 2</t>
  </si>
  <si>
    <t>Sous-total Lot 3</t>
  </si>
  <si>
    <t xml:space="preserve">Sous-total Lot 1 </t>
  </si>
  <si>
    <r>
      <t xml:space="preserve">Toutes les informations concernant l'appel à projets PEA2 sont disponibles ici : </t>
    </r>
    <r>
      <rPr>
        <sz val="11"/>
        <color theme="3"/>
        <rFont val="Arial"/>
        <family val="2"/>
      </rPr>
      <t>https://anr.fr/fr/detail/call/appel-a-projets-specifique-partenariats-avec-lenseignement-superieur-africain-2-edition-pea2/</t>
    </r>
    <r>
      <rPr>
        <sz val="11"/>
        <color theme="1"/>
        <rFont val="Arial"/>
        <family val="2"/>
      </rPr>
      <t xml:space="preserve">
Pour toutes questions : </t>
    </r>
    <r>
      <rPr>
        <sz val="11"/>
        <color theme="3"/>
        <rFont val="Arial"/>
        <family val="2"/>
      </rPr>
      <t>pea@agencerecherche.fr</t>
    </r>
  </si>
  <si>
    <t>NON ELIGIBLES: TOUT LE RESTE, notamment
- Les dépenses d’équipement au profit des établissements français, sauf besoin exceptionnel d’équipement
spécifique pour assurer la formation à distance dans le pays africain ;
- La construction d’infrastructures. Il appartient à l’établissement africain de fournir les locaux indispensables à la conduite des activités du projet.</t>
  </si>
  <si>
    <t>Allocation mensuelle</t>
  </si>
  <si>
    <t>Transport, visa, assurances</t>
  </si>
  <si>
    <t xml:space="preserve">Fournir 
	- les principaux coûts unitaires retenus pour l’élaboration du budget prévisionnel (montant mensuel pour les frais de séjours d'étude hors du pays de résidence, missions en Afrique ou en France,  ) ; 
	- un récapitulatif des emplois à financer par le PEA, avec poste, rattachement, salaire mensuel chargé et nombre de mois de rémunération, dont les doctorants en différenciant le financement par les établissements français et par l’établissement africain. </t>
  </si>
  <si>
    <t xml:space="preserve">Personnel non permanent sur financement ANR </t>
  </si>
  <si>
    <t>Montant d'aide demandée</t>
  </si>
  <si>
    <t xml:space="preserve">Projets à vocation nationale : inférieur ou égal à 2,1 M€
Projets à vocation de rayonnement régional : inférieur ou égal à 3,1M€
Le budget doit être construit sur le montant exact d'aide demandée. </t>
  </si>
  <si>
    <t>Equivalent des work package, le premier est consacré au pilotage ; Lot d’actions/tâches N°1 (WP1) : « Pilotage et gestion du projet » regroupant au minimum  le financement du personnel  financé par le PEA ; des frais généraux liés aux activités de pilotage du projet ; des frais généraux liés aux activités imposées par l’ANR. 
Pour les équipements : - les différents lots (logique de passation de marchés) d’équipements et de réhabilitations, avec leur finalité, une description succincte du contenu, et leur évaluation.</t>
  </si>
  <si>
    <t>Reporter les informations de l'onglet "Coûts unitaire"</t>
  </si>
  <si>
    <t>4-Onglet "Budget détaillé"</t>
  </si>
  <si>
    <t>3-Onglet "Coûts unitaires"</t>
  </si>
  <si>
    <t>Ex. : déplacements FR--&gt;AFR</t>
  </si>
  <si>
    <t>Ex. restauration</t>
  </si>
  <si>
    <t>Ex: location salle</t>
  </si>
  <si>
    <t>Acronyme du projet</t>
  </si>
  <si>
    <t>Récapitulatif par partenaire</t>
  </si>
  <si>
    <t>Descriptif des dépenses</t>
  </si>
  <si>
    <t>Date de validation du budget demandé</t>
  </si>
  <si>
    <t>Budget demandé
2023-2024</t>
  </si>
  <si>
    <t>Budget demandé
2024-2025</t>
  </si>
  <si>
    <t>Budget demandé
2025-2026</t>
  </si>
  <si>
    <t>Budget demandé
2026-2027</t>
  </si>
  <si>
    <t>Budget demandé
Total</t>
  </si>
  <si>
    <t>Fonction stratégique (mise à disposition d'un chargé de projet, …)</t>
  </si>
  <si>
    <t>Coût mensuel (y compris charges et taxes sur le salaire, non environné)</t>
  </si>
  <si>
    <t>Allocation doctorale cotutelle partenaire FR</t>
  </si>
  <si>
    <t>Allocation doctorale cotutelle partenaire AFR</t>
  </si>
  <si>
    <t>Frais de séjours longs AFR en France Enseignants</t>
  </si>
  <si>
    <t>Frais de séjours longs AFR en France Doctorants</t>
  </si>
  <si>
    <t>Frais  de séjours longs AFR en France Masters et Licences</t>
  </si>
  <si>
    <t>31/01/2023 (Exemple)</t>
  </si>
  <si>
    <t>Principe</t>
  </si>
  <si>
    <t>Montant (€)</t>
  </si>
  <si>
    <t>Total
2023-2027</t>
  </si>
  <si>
    <t>2026-2027</t>
  </si>
  <si>
    <t>2025-2026</t>
  </si>
  <si>
    <t>2024-2025</t>
  </si>
  <si>
    <t>2023-2024</t>
  </si>
  <si>
    <r>
      <t xml:space="preserve">Montant </t>
    </r>
    <r>
      <rPr>
        <b/>
        <sz val="11"/>
        <color rgb="FF00B050"/>
        <rFont val="Arial"/>
        <family val="2"/>
      </rPr>
      <t>(€)</t>
    </r>
  </si>
  <si>
    <t>Onglet "Budget Synthèse" - Appel à projets PEA2 étape 2</t>
  </si>
  <si>
    <t>5-Onglet "Budget synthèse"</t>
  </si>
  <si>
    <t>Budget à fournir dans le dossier de soumission en récapitulant les montants par activité ou groupe d'activités.</t>
  </si>
  <si>
    <t>Nature des dépenses "principales" (catégorie de personnel, frais généraux non forfaitisés et prestations de services)</t>
  </si>
  <si>
    <t>LISTE DES PARTENAIRES :</t>
  </si>
  <si>
    <t>Partenaire 3</t>
  </si>
  <si>
    <t>Partenaire 4</t>
  </si>
  <si>
    <t>Partenaire 5</t>
  </si>
  <si>
    <t>Partenaire 6</t>
  </si>
  <si>
    <t>Partenaire 7</t>
  </si>
  <si>
    <t>Partenaire 8</t>
  </si>
  <si>
    <t>Partenaire 9</t>
  </si>
  <si>
    <t>Partenaire 10</t>
  </si>
  <si>
    <t xml:space="preserve">p.mois = personne.mois
</t>
  </si>
  <si>
    <t>p.jours = personne.jours</t>
  </si>
  <si>
    <t>FR = français/France</t>
  </si>
  <si>
    <t>AFR = africain/Afrique</t>
  </si>
  <si>
    <t>AR = aller retour</t>
  </si>
  <si>
    <t>Etablissement coordinateur africain</t>
  </si>
  <si>
    <t>Etablissement coordinateur français</t>
  </si>
  <si>
    <t>Pourcentage du budget total</t>
  </si>
  <si>
    <t>Pourcentage du budget</t>
  </si>
  <si>
    <t>(Si vous avez besoin de lignes supplémentaires sur un lot, selectionnez la ligne "Sous total Lot" et celle au dessus puis faite un clic droit et "Afficher")</t>
  </si>
  <si>
    <t>Pour afficher des lignes supplémentaires sur un lot, selectionnez la ligne "Sous total Lot" et celle au dessus puis faite un clic droit et "Afficher"</t>
  </si>
  <si>
    <r>
      <t xml:space="preserve">Coût estimatif </t>
    </r>
    <r>
      <rPr>
        <b/>
        <sz val="11"/>
        <rFont val="Arial"/>
        <family val="2"/>
      </rPr>
      <t>(en Euros)</t>
    </r>
  </si>
  <si>
    <t>Onglet "Coûts unitaires" - Appel à projets PEA2 étape 2</t>
  </si>
  <si>
    <t>6-Onglet "Equipements et réhabilitations"</t>
  </si>
  <si>
    <t>PREAMBULE</t>
  </si>
  <si>
    <t>Informations et partenaires</t>
  </si>
  <si>
    <t>Attention</t>
  </si>
  <si>
    <t>Remplir avec la liste déroulante le nom du partenaire qui réalisera la dépense : établissement coordinateur français ou africain, partenaire français.</t>
  </si>
  <si>
    <t>Avec la liste déroulante, remplir la catégorie à laquelle appartient la dépense parmis les 4 catégories ANR suivantes : "personnel non permanent avec financement ANR", "frais généraux non forfaitisés",  "prestations de service" ou "équipements et réhabilitations".</t>
  </si>
  <si>
    <r>
      <rPr>
        <b/>
        <u/>
        <sz val="11"/>
        <color theme="1"/>
        <rFont val="Arial"/>
        <family val="2"/>
      </rPr>
      <t>Ne pas insérer de ligne</t>
    </r>
    <r>
      <rPr>
        <sz val="11"/>
        <color theme="1"/>
        <rFont val="Arial"/>
        <family val="2"/>
      </rPr>
      <t xml:space="preserve">. Une cinquantaine de ligne a été prévue, elles sont masquées. En cas de besoin, vous pouvez les afficher </t>
    </r>
    <r>
      <rPr>
        <i/>
        <sz val="11"/>
        <color theme="1"/>
        <rFont val="Arial"/>
        <family val="2"/>
      </rPr>
      <t>[sélectionner sur le lot en question la ligne « Sous total Lot » et celle au-dessus, clic droit et « afficher »].</t>
    </r>
    <r>
      <rPr>
        <sz val="11"/>
        <color theme="1"/>
        <rFont val="Arial"/>
        <family val="2"/>
      </rPr>
      <t xml:space="preserve">
</t>
    </r>
    <r>
      <rPr>
        <b/>
        <u/>
        <sz val="11"/>
        <color theme="1"/>
        <rFont val="Arial"/>
        <family val="2"/>
      </rPr>
      <t>Ne pas modifier les lignes</t>
    </r>
    <r>
      <rPr>
        <sz val="11"/>
        <color theme="1"/>
        <rFont val="Arial"/>
        <family val="2"/>
      </rPr>
      <t xml:space="preserve"> au-dessus ou en-dessous des sous-totaux, totaux.
</t>
    </r>
    <r>
      <rPr>
        <b/>
        <u/>
        <sz val="11"/>
        <color theme="1"/>
        <rFont val="Arial"/>
        <family val="2"/>
      </rPr>
      <t>Ne pas modifier les formules</t>
    </r>
    <r>
      <rPr>
        <sz val="11"/>
        <color theme="1"/>
        <rFont val="Arial"/>
        <family val="2"/>
      </rPr>
      <t xml:space="preserve"> : les formules ne sont pas protégées, si vous les modifier, elles seront perdues.</t>
    </r>
  </si>
  <si>
    <t>A noter</t>
  </si>
  <si>
    <r>
      <t xml:space="preserve">La </t>
    </r>
    <r>
      <rPr>
        <b/>
        <u/>
        <sz val="11"/>
        <color theme="1"/>
        <rFont val="Arial"/>
        <family val="2"/>
      </rPr>
      <t>première étape</t>
    </r>
    <r>
      <rPr>
        <sz val="11"/>
        <color theme="1"/>
        <rFont val="Arial"/>
        <family val="2"/>
      </rPr>
      <t xml:space="preserve"> à l’élaboration de ce budget est de remplir l’onglet « coûts unitaires » et notamment l’acronyme du projet, le montant d’aide demandée, ainsi que la liste des partenaires. Cela permettra la création d’une liste déroulante des partenaires dans les autres onglets. 
Une liste déroulante a également été créée pour les 4 catégories de financement ANR : "personnel non permanent avec financement ANR", "frais généraux non forfaitisés", "prestations de service", "équipements et réhabilitations" dans les différents onglets.
</t>
    </r>
    <r>
      <rPr>
        <b/>
        <u/>
        <sz val="11"/>
        <color theme="1"/>
        <rFont val="Arial"/>
        <family val="2"/>
      </rPr>
      <t>Attention</t>
    </r>
    <r>
      <rPr>
        <sz val="11"/>
        <color theme="1"/>
        <rFont val="Arial"/>
        <family val="2"/>
      </rPr>
      <t>, les formules ne sont pas protégées, si vous les modifier, elles seront perdues.</t>
    </r>
  </si>
  <si>
    <t>Si votre projet est retenu à l'issue de l'étape 2, des ajustements pourront être faits au moment du conventionnement et ensuite en cours de projet. Nous vous conseillons de concevoir cette maquette de budget comme un document de référence pour toute la durée du projet, un outil de pilotage financier, permettant de suivre les ajustements et d'associer les spécialistes administratifs et financiers dès l’élaboration de votre dossier de soumission. Il devra être en cohérence avec vos marchés (équipements , réhabilitations, prestations de services, frais généraux).</t>
  </si>
  <si>
    <r>
      <t xml:space="preserve">La première étape à l’élaboration de ce budget est de remplir l’onglet « coûts unitaires » et notamment l’acronyme du projet, le montant d’aide demandée </t>
    </r>
    <r>
      <rPr>
        <i/>
        <sz val="11"/>
        <color theme="1"/>
        <rFont val="Arial"/>
        <family val="2"/>
      </rPr>
      <t>[Projets à vocation nationale : inférieur ou égal à 2,1 M€ ; Projets à vocation de rayonnement régional : inférieur ou égal à 3,1M€]</t>
    </r>
    <r>
      <rPr>
        <sz val="11"/>
        <color theme="1"/>
        <rFont val="Arial"/>
        <family val="2"/>
      </rPr>
      <t xml:space="preserve">, ainsi que la liste des partenaires. Cela permettra la création d’une liste déroulante des partenaires dans les autres onglets. </t>
    </r>
  </si>
  <si>
    <t>Il vous appartient de reporter les équipements notés dans le budget, en fournissant une liste plus détaillée si possible. Le montant total de cette liste devra être identique au total des équipements et réhabilitations de l'onglet "budget détaillé".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</si>
</sst>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0" x14ac:knownFonts="1">
    <font>
      <sz val="11"/>
      <color theme="1"/>
      <name val="Calibri"/>
      <family val="2"/>
      <scheme val="minor"/>
    </font>
    <font>
      <b/>
      <i/>
      <sz val="11"/>
      <color theme="1"/>
      <name val="Calibri"/>
      <family val="2"/>
      <scheme val="minor"/>
    </font>
    <font>
      <i/>
      <sz val="11"/>
      <color theme="1"/>
      <name val="Calibri"/>
      <family val="2"/>
      <scheme val="minor"/>
    </font>
    <font>
      <b/>
      <sz val="18"/>
      <name val="Arial"/>
      <family val="2"/>
    </font>
    <font>
      <sz val="11"/>
      <color theme="1"/>
      <name val="Arial"/>
      <family val="2"/>
    </font>
    <font>
      <i/>
      <sz val="11"/>
      <color theme="1"/>
      <name val="Arial"/>
      <family val="2"/>
    </font>
    <font>
      <b/>
      <sz val="11"/>
      <color theme="0"/>
      <name val="Arial"/>
      <family val="2"/>
    </font>
    <font>
      <sz val="11"/>
      <color theme="3" tint="-0.249977111117893"/>
      <name val="Arial"/>
      <family val="2"/>
    </font>
    <font>
      <b/>
      <sz val="11"/>
      <color theme="1"/>
      <name val="Arial"/>
      <family val="2"/>
    </font>
    <font>
      <sz val="11"/>
      <color theme="3"/>
      <name val="Arial"/>
      <family val="2"/>
    </font>
    <font>
      <sz val="11"/>
      <name val="Arial"/>
      <family val="2"/>
    </font>
    <font>
      <b/>
      <sz val="11"/>
      <color rgb="FF00B050"/>
      <name val="Arial"/>
      <family val="2"/>
    </font>
    <font>
      <sz val="11"/>
      <color theme="1"/>
      <name val="Calibri"/>
      <family val="2"/>
      <scheme val="minor"/>
    </font>
    <font>
      <b/>
      <sz val="12"/>
      <name val="Arial"/>
      <family val="2"/>
    </font>
    <font>
      <sz val="12"/>
      <color theme="1"/>
      <name val="Arial"/>
      <family val="2"/>
    </font>
    <font>
      <b/>
      <sz val="11"/>
      <name val="Arial"/>
      <family val="2"/>
    </font>
    <font>
      <b/>
      <i/>
      <sz val="12"/>
      <color theme="1"/>
      <name val="Arial"/>
      <family val="2"/>
    </font>
    <font>
      <sz val="12"/>
      <color theme="1"/>
      <name val="Calibri"/>
      <family val="2"/>
      <scheme val="minor"/>
    </font>
    <font>
      <b/>
      <i/>
      <sz val="12"/>
      <name val="Arial"/>
      <family val="2"/>
    </font>
    <font>
      <b/>
      <i/>
      <sz val="14"/>
      <name val="Arial"/>
      <family val="2"/>
    </font>
    <font>
      <b/>
      <i/>
      <sz val="16"/>
      <name val="Arial"/>
      <family val="2"/>
    </font>
    <font>
      <b/>
      <i/>
      <sz val="14"/>
      <color theme="1"/>
      <name val="Arial"/>
      <family val="2"/>
    </font>
    <font>
      <b/>
      <sz val="14"/>
      <color rgb="FFFF0000"/>
      <name val="Arial"/>
      <family val="2"/>
    </font>
    <font>
      <b/>
      <u/>
      <sz val="14"/>
      <color rgb="FFFF0000"/>
      <name val="Arial"/>
      <family val="2"/>
    </font>
    <font>
      <b/>
      <sz val="12"/>
      <color theme="1"/>
      <name val="Arial"/>
      <family val="2"/>
    </font>
    <font>
      <b/>
      <sz val="14"/>
      <color theme="1"/>
      <name val="Arial"/>
      <family val="2"/>
    </font>
    <font>
      <b/>
      <sz val="14"/>
      <name val="Arial"/>
      <family val="2"/>
    </font>
    <font>
      <sz val="14"/>
      <color theme="1"/>
      <name val="Arial"/>
      <family val="2"/>
    </font>
    <font>
      <b/>
      <u/>
      <sz val="11"/>
      <color theme="1"/>
      <name val="Arial"/>
      <family val="2"/>
    </font>
    <font>
      <b/>
      <sz val="11"/>
      <color theme="9"/>
      <name val="Arial"/>
      <family val="2"/>
    </font>
  </fonts>
  <fills count="9">
    <fill>
      <patternFill patternType="none"/>
    </fill>
    <fill>
      <patternFill patternType="gray125"/>
    </fill>
    <fill>
      <patternFill patternType="solid">
        <fgColor rgb="FFFFFF00"/>
        <bgColor indexed="64"/>
      </patternFill>
    </fill>
    <fill>
      <patternFill patternType="solid">
        <fgColor theme="0" tint="-0.249977111117893"/>
        <bgColor indexed="64"/>
      </patternFill>
    </fill>
    <fill>
      <gradientFill type="path" left="0.5" right="0.5" top="0.5" bottom="0.5">
        <stop position="0">
          <color theme="0"/>
        </stop>
        <stop position="1">
          <color theme="3" tint="0.40000610370189521"/>
        </stop>
      </gradientFill>
    </fill>
    <fill>
      <patternFill patternType="solid">
        <fgColor theme="3" tint="-0.249977111117893"/>
        <bgColor indexed="64"/>
      </patternFill>
    </fill>
    <fill>
      <patternFill patternType="solid">
        <fgColor theme="0"/>
        <bgColor indexed="64"/>
      </patternFill>
    </fill>
    <fill>
      <patternFill patternType="solid">
        <fgColor theme="0" tint="-0.34998626667073579"/>
        <bgColor indexed="64"/>
      </patternFill>
    </fill>
    <fill>
      <gradientFill type="path" left="0.5" right="0.5" top="0.5" bottom="0.5">
        <stop position="0">
          <color theme="0"/>
        </stop>
        <stop position="1">
          <color rgb="FFFCBB04"/>
        </stop>
      </gradient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s>
  <cellStyleXfs count="2">
    <xf numFmtId="0" fontId="0" fillId="0" borderId="0"/>
    <xf numFmtId="9" fontId="12" fillId="0" borderId="0" applyFont="0" applyFill="0" applyBorder="0" applyAlignment="0" applyProtection="0"/>
  </cellStyleXfs>
  <cellXfs count="326">
    <xf numFmtId="0" fontId="0" fillId="0" borderId="0" xfId="0"/>
    <xf numFmtId="0" fontId="0" fillId="0" borderId="0" xfId="0" applyFont="1"/>
    <xf numFmtId="0" fontId="1" fillId="0" borderId="0" xfId="0" applyFont="1"/>
    <xf numFmtId="0" fontId="1" fillId="0" borderId="0" xfId="0" applyFont="1" applyAlignment="1"/>
    <xf numFmtId="0" fontId="2" fillId="0" borderId="0" xfId="0" applyFont="1"/>
    <xf numFmtId="0" fontId="0" fillId="0" borderId="0" xfId="0" applyFont="1" applyFill="1"/>
    <xf numFmtId="0" fontId="3" fillId="0" borderId="0" xfId="0" applyFont="1" applyFill="1" applyBorder="1" applyAlignment="1" applyProtection="1">
      <alignment horizontal="center" vertical="center"/>
    </xf>
    <xf numFmtId="0" fontId="4" fillId="0" borderId="0" xfId="0" applyFont="1"/>
    <xf numFmtId="0" fontId="6" fillId="5" borderId="1" xfId="0" applyFont="1" applyFill="1" applyBorder="1" applyAlignment="1">
      <alignment vertical="center" wrapText="1"/>
    </xf>
    <xf numFmtId="0" fontId="4" fillId="0" borderId="1" xfId="0" applyFont="1" applyBorder="1" applyAlignment="1">
      <alignment vertical="center" wrapText="1"/>
    </xf>
    <xf numFmtId="0" fontId="6" fillId="5" borderId="0" xfId="0" applyFont="1" applyFill="1" applyAlignment="1">
      <alignment vertical="center" wrapText="1"/>
    </xf>
    <xf numFmtId="0" fontId="6" fillId="5" borderId="1" xfId="0" applyFont="1" applyFill="1" applyBorder="1" applyAlignment="1">
      <alignment vertical="center"/>
    </xf>
    <xf numFmtId="0" fontId="3" fillId="6" borderId="0" xfId="0" applyFont="1" applyFill="1" applyBorder="1" applyAlignment="1" applyProtection="1">
      <alignment horizontal="center" vertical="center"/>
    </xf>
    <xf numFmtId="0" fontId="4" fillId="6" borderId="0" xfId="0" applyFont="1" applyFill="1" applyBorder="1" applyAlignment="1">
      <alignment horizontal="center" vertical="center"/>
    </xf>
    <xf numFmtId="0" fontId="4" fillId="0" borderId="1" xfId="0" applyFont="1" applyBorder="1" applyAlignment="1">
      <alignment horizontal="justify" vertical="top" wrapText="1"/>
    </xf>
    <xf numFmtId="0" fontId="4" fillId="0" borderId="0" xfId="0" applyFont="1" applyAlignment="1"/>
    <xf numFmtId="0" fontId="6" fillId="5" borderId="35" xfId="0" applyFont="1" applyFill="1" applyBorder="1" applyAlignment="1">
      <alignment vertical="center" wrapText="1"/>
    </xf>
    <xf numFmtId="0" fontId="4" fillId="0" borderId="1" xfId="0" applyFont="1" applyBorder="1" applyAlignment="1">
      <alignment wrapText="1"/>
    </xf>
    <xf numFmtId="0" fontId="4" fillId="0" borderId="14" xfId="0" applyFont="1" applyBorder="1" applyAlignment="1">
      <alignment horizontal="justify" vertical="top" wrapText="1"/>
    </xf>
    <xf numFmtId="0" fontId="4" fillId="0" borderId="17" xfId="0" applyFont="1" applyBorder="1" applyAlignment="1">
      <alignment horizontal="justify" vertical="top" wrapText="1"/>
    </xf>
    <xf numFmtId="0" fontId="4" fillId="0" borderId="10" xfId="0" applyFont="1" applyBorder="1" applyAlignment="1">
      <alignment horizontal="justify" vertical="top" wrapText="1"/>
    </xf>
    <xf numFmtId="0" fontId="4" fillId="0" borderId="15" xfId="0" applyFont="1" applyBorder="1" applyAlignment="1">
      <alignment horizontal="justify" vertical="top" wrapText="1"/>
    </xf>
    <xf numFmtId="0" fontId="4" fillId="0" borderId="18" xfId="0" applyFont="1" applyBorder="1" applyAlignment="1">
      <alignment horizontal="justify" vertical="top" wrapText="1"/>
    </xf>
    <xf numFmtId="0" fontId="8" fillId="6" borderId="0" xfId="0" applyFont="1" applyFill="1" applyBorder="1"/>
    <xf numFmtId="14" fontId="8" fillId="6" borderId="0" xfId="0" applyNumberFormat="1" applyFont="1" applyFill="1" applyBorder="1" applyAlignment="1">
      <alignment horizontal="left"/>
    </xf>
    <xf numFmtId="0" fontId="4" fillId="6" borderId="0" xfId="0" applyFont="1" applyFill="1"/>
    <xf numFmtId="0" fontId="8" fillId="6" borderId="0" xfId="0" applyFont="1" applyFill="1" applyBorder="1" applyAlignment="1">
      <alignment horizontal="left"/>
    </xf>
    <xf numFmtId="0" fontId="0" fillId="6" borderId="0" xfId="0" applyFont="1" applyFill="1"/>
    <xf numFmtId="0" fontId="1" fillId="6" borderId="0" xfId="0" applyFont="1" applyFill="1" applyAlignment="1"/>
    <xf numFmtId="0" fontId="1" fillId="6" borderId="0" xfId="0" applyFont="1" applyFill="1"/>
    <xf numFmtId="0" fontId="4" fillId="0" borderId="10" xfId="0" applyFont="1" applyBorder="1" applyAlignment="1">
      <alignment vertical="center"/>
    </xf>
    <xf numFmtId="0" fontId="4" fillId="0" borderId="14" xfId="0" applyFont="1" applyBorder="1" applyAlignment="1">
      <alignment vertical="center"/>
    </xf>
    <xf numFmtId="0" fontId="4" fillId="0" borderId="4" xfId="0" applyFont="1" applyBorder="1" applyAlignment="1">
      <alignment vertical="center"/>
    </xf>
    <xf numFmtId="0" fontId="4" fillId="0" borderId="22" xfId="0" applyFont="1" applyBorder="1" applyAlignment="1">
      <alignment vertical="center"/>
    </xf>
    <xf numFmtId="0" fontId="4" fillId="0" borderId="19" xfId="0" applyFont="1" applyBorder="1" applyAlignment="1">
      <alignment vertical="center"/>
    </xf>
    <xf numFmtId="0" fontId="4" fillId="0" borderId="23" xfId="0" applyFont="1" applyBorder="1" applyAlignment="1">
      <alignment vertical="center"/>
    </xf>
    <xf numFmtId="0" fontId="4" fillId="0" borderId="25" xfId="0" applyFont="1" applyBorder="1" applyAlignment="1">
      <alignment vertical="center"/>
    </xf>
    <xf numFmtId="0" fontId="4" fillId="0" borderId="1" xfId="0" applyFont="1" applyBorder="1" applyAlignment="1">
      <alignment horizontal="left" vertical="top" wrapText="1"/>
    </xf>
    <xf numFmtId="0" fontId="4" fillId="6" borderId="0" xfId="0" applyFont="1" applyFill="1" applyAlignment="1"/>
    <xf numFmtId="0" fontId="0" fillId="6" borderId="0" xfId="0" applyFill="1"/>
    <xf numFmtId="0" fontId="2" fillId="6" borderId="0" xfId="0" applyFont="1" applyFill="1"/>
    <xf numFmtId="0" fontId="7" fillId="6" borderId="0" xfId="0" applyFont="1" applyFill="1"/>
    <xf numFmtId="0" fontId="4" fillId="6" borderId="0" xfId="0" applyFont="1" applyFill="1" applyAlignment="1">
      <alignment wrapText="1"/>
    </xf>
    <xf numFmtId="0" fontId="4" fillId="6" borderId="0" xfId="0" applyFont="1" applyFill="1" applyBorder="1"/>
    <xf numFmtId="0" fontId="4" fillId="6" borderId="1" xfId="0" applyFont="1" applyFill="1" applyBorder="1" applyAlignment="1">
      <alignment wrapText="1"/>
    </xf>
    <xf numFmtId="0" fontId="10" fillId="0" borderId="14" xfId="0" applyFont="1" applyBorder="1" applyAlignment="1">
      <alignment horizontal="justify" vertical="top" wrapText="1"/>
    </xf>
    <xf numFmtId="0" fontId="4" fillId="0" borderId="0" xfId="0" applyFont="1" applyAlignment="1">
      <alignment horizontal="center"/>
    </xf>
    <xf numFmtId="0" fontId="4" fillId="0" borderId="35" xfId="0" applyFont="1" applyBorder="1" applyAlignment="1">
      <alignment horizontal="justify" vertical="top" wrapText="1"/>
    </xf>
    <xf numFmtId="0" fontId="15" fillId="4" borderId="24" xfId="0" applyFont="1" applyFill="1" applyBorder="1" applyAlignment="1" applyProtection="1">
      <alignment horizontal="center" vertical="center"/>
    </xf>
    <xf numFmtId="0" fontId="4" fillId="6" borderId="0" xfId="0" applyFont="1" applyFill="1" applyBorder="1" applyAlignment="1"/>
    <xf numFmtId="0" fontId="15" fillId="0" borderId="13"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13" fillId="6" borderId="13" xfId="0" applyFont="1" applyFill="1" applyBorder="1" applyAlignment="1" applyProtection="1">
      <alignment vertical="center"/>
    </xf>
    <xf numFmtId="0" fontId="13" fillId="6" borderId="50" xfId="0" applyFont="1" applyFill="1" applyBorder="1" applyAlignment="1" applyProtection="1">
      <alignment vertical="center"/>
    </xf>
    <xf numFmtId="0" fontId="13" fillId="6" borderId="51" xfId="0" applyFont="1" applyFill="1" applyBorder="1" applyAlignment="1" applyProtection="1">
      <alignment vertical="center"/>
    </xf>
    <xf numFmtId="0" fontId="8" fillId="6" borderId="0" xfId="0" applyFont="1" applyFill="1"/>
    <xf numFmtId="0" fontId="13" fillId="4" borderId="9" xfId="0" applyFont="1" applyFill="1" applyBorder="1" applyAlignment="1" applyProtection="1">
      <alignment horizontal="left" vertical="center"/>
    </xf>
    <xf numFmtId="0" fontId="8" fillId="0" borderId="3" xfId="0" applyFont="1" applyBorder="1"/>
    <xf numFmtId="0" fontId="13" fillId="4" borderId="10" xfId="0" applyFont="1" applyFill="1" applyBorder="1" applyAlignment="1" applyProtection="1">
      <alignment horizontal="left" vertical="center"/>
    </xf>
    <xf numFmtId="0" fontId="13" fillId="4" borderId="12" xfId="0" applyFont="1" applyFill="1" applyBorder="1" applyAlignment="1" applyProtection="1">
      <alignment horizontal="left" vertical="center"/>
    </xf>
    <xf numFmtId="14" fontId="8" fillId="2" borderId="6" xfId="0" applyNumberFormat="1" applyFont="1" applyFill="1" applyBorder="1" applyAlignment="1">
      <alignment horizontal="left"/>
    </xf>
    <xf numFmtId="0" fontId="13" fillId="4" borderId="7" xfId="0" applyFont="1" applyFill="1" applyBorder="1" applyAlignment="1" applyProtection="1">
      <alignment horizontal="center" vertical="center"/>
    </xf>
    <xf numFmtId="0" fontId="13" fillId="4" borderId="21" xfId="0" applyFont="1" applyFill="1" applyBorder="1" applyAlignment="1" applyProtection="1">
      <alignment horizontal="center" vertical="center" wrapText="1"/>
    </xf>
    <xf numFmtId="0" fontId="13" fillId="4" borderId="20" xfId="0" applyFont="1" applyFill="1" applyBorder="1" applyAlignment="1" applyProtection="1">
      <alignment horizontal="center" vertical="center"/>
    </xf>
    <xf numFmtId="0" fontId="13" fillId="4" borderId="20" xfId="0" applyFont="1" applyFill="1" applyBorder="1" applyAlignment="1" applyProtection="1">
      <alignment horizontal="center" vertical="center" wrapText="1"/>
    </xf>
    <xf numFmtId="0" fontId="4" fillId="6" borderId="0" xfId="0" applyFont="1" applyFill="1" applyAlignment="1">
      <alignment horizontal="center"/>
    </xf>
    <xf numFmtId="0" fontId="18" fillId="4" borderId="20" xfId="0" applyFont="1" applyFill="1" applyBorder="1" applyAlignment="1" applyProtection="1">
      <alignment horizontal="left" vertical="center"/>
    </xf>
    <xf numFmtId="0" fontId="4" fillId="0" borderId="17" xfId="0" applyFont="1" applyFill="1" applyBorder="1" applyAlignment="1">
      <alignment horizontal="justify" vertical="top" wrapText="1"/>
    </xf>
    <xf numFmtId="0" fontId="4" fillId="0" borderId="56" xfId="0" applyFont="1" applyBorder="1" applyAlignment="1">
      <alignment horizontal="justify" vertical="top" wrapText="1"/>
    </xf>
    <xf numFmtId="0" fontId="4" fillId="0" borderId="57" xfId="0" applyFont="1" applyBorder="1" applyAlignment="1">
      <alignment horizontal="justify" vertical="top" wrapText="1"/>
    </xf>
    <xf numFmtId="0" fontId="4" fillId="0" borderId="28" xfId="0" applyFont="1" applyFill="1" applyBorder="1" applyAlignment="1">
      <alignment horizontal="center" vertical="top" wrapText="1"/>
    </xf>
    <xf numFmtId="0" fontId="4" fillId="0" borderId="60" xfId="0" applyFont="1" applyFill="1" applyBorder="1" applyAlignment="1">
      <alignment horizontal="center" vertical="top" wrapText="1"/>
    </xf>
    <xf numFmtId="0" fontId="4" fillId="0" borderId="30"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56" xfId="0" applyFont="1" applyFill="1" applyBorder="1" applyAlignment="1">
      <alignment horizontal="center" vertical="top" wrapText="1"/>
    </xf>
    <xf numFmtId="0" fontId="4" fillId="0" borderId="18" xfId="0" applyFont="1" applyFill="1" applyBorder="1" applyAlignment="1">
      <alignment horizontal="center" vertical="top" wrapText="1"/>
    </xf>
    <xf numFmtId="164" fontId="16" fillId="3" borderId="20" xfId="0" applyNumberFormat="1" applyFont="1" applyFill="1" applyBorder="1"/>
    <xf numFmtId="0" fontId="4" fillId="0" borderId="16" xfId="0" applyFont="1" applyBorder="1" applyAlignment="1">
      <alignment horizontal="justify" vertical="top" wrapText="1"/>
    </xf>
    <xf numFmtId="0" fontId="4" fillId="0" borderId="16" xfId="0" applyFont="1" applyFill="1" applyBorder="1" applyAlignment="1">
      <alignment horizontal="justify" vertical="top" wrapText="1"/>
    </xf>
    <xf numFmtId="0" fontId="4" fillId="0" borderId="16" xfId="0" applyFont="1" applyFill="1" applyBorder="1" applyAlignment="1">
      <alignment horizontal="center" vertical="top" wrapText="1"/>
    </xf>
    <xf numFmtId="0" fontId="4" fillId="0" borderId="26" xfId="0" applyFont="1" applyFill="1" applyBorder="1" applyAlignment="1">
      <alignment horizontal="center" vertical="top" wrapText="1"/>
    </xf>
    <xf numFmtId="0" fontId="13" fillId="4" borderId="19" xfId="0" applyFont="1" applyFill="1" applyBorder="1" applyAlignment="1" applyProtection="1">
      <alignment horizontal="center" vertical="center"/>
    </xf>
    <xf numFmtId="0" fontId="13" fillId="4" borderId="19" xfId="0" applyFont="1" applyFill="1" applyBorder="1" applyAlignment="1" applyProtection="1">
      <alignment horizontal="center" vertical="center" wrapText="1"/>
    </xf>
    <xf numFmtId="0" fontId="4" fillId="0" borderId="40" xfId="0" applyFont="1" applyBorder="1" applyAlignment="1">
      <alignment horizontal="justify" vertical="top" wrapText="1"/>
    </xf>
    <xf numFmtId="0" fontId="15" fillId="0" borderId="56" xfId="0" applyFont="1" applyFill="1" applyBorder="1" applyAlignment="1" applyProtection="1">
      <alignment horizontal="center" vertical="center"/>
    </xf>
    <xf numFmtId="0" fontId="6" fillId="5" borderId="58" xfId="0" applyFont="1" applyFill="1" applyBorder="1"/>
    <xf numFmtId="0" fontId="6" fillId="5" borderId="40" xfId="0" applyFont="1" applyFill="1" applyBorder="1"/>
    <xf numFmtId="0" fontId="4" fillId="0" borderId="61" xfId="0" applyFont="1" applyBorder="1" applyAlignment="1">
      <alignment horizontal="justify" vertical="top" wrapText="1"/>
    </xf>
    <xf numFmtId="164" fontId="4" fillId="0" borderId="63" xfId="0" applyNumberFormat="1" applyFont="1" applyBorder="1"/>
    <xf numFmtId="0" fontId="15" fillId="0" borderId="47" xfId="0" applyFont="1" applyFill="1" applyBorder="1" applyAlignment="1" applyProtection="1">
      <alignment horizontal="center" vertical="center"/>
    </xf>
    <xf numFmtId="0" fontId="4" fillId="0" borderId="35" xfId="0" applyFont="1" applyBorder="1" applyAlignment="1">
      <alignment vertical="top" wrapText="1"/>
    </xf>
    <xf numFmtId="0" fontId="6" fillId="5" borderId="7" xfId="0" applyFont="1" applyFill="1" applyBorder="1" applyAlignment="1">
      <alignment vertical="center" wrapText="1"/>
    </xf>
    <xf numFmtId="0" fontId="4" fillId="0" borderId="8" xfId="0" applyFont="1" applyBorder="1" applyAlignment="1">
      <alignment vertical="top" wrapText="1"/>
    </xf>
    <xf numFmtId="0" fontId="16" fillId="8" borderId="34" xfId="0" applyFont="1" applyFill="1" applyBorder="1" applyAlignment="1">
      <alignment horizontal="left"/>
    </xf>
    <xf numFmtId="0" fontId="16" fillId="8" borderId="37" xfId="0" applyFont="1" applyFill="1" applyBorder="1" applyAlignment="1">
      <alignment horizontal="left"/>
    </xf>
    <xf numFmtId="0" fontId="4" fillId="0" borderId="0" xfId="0" applyFont="1" applyBorder="1"/>
    <xf numFmtId="0" fontId="13" fillId="4" borderId="23" xfId="0" applyFont="1" applyFill="1" applyBorder="1" applyAlignment="1" applyProtection="1">
      <alignment vertical="center"/>
    </xf>
    <xf numFmtId="0" fontId="15" fillId="4" borderId="64" xfId="0" applyFont="1" applyFill="1" applyBorder="1" applyAlignment="1" applyProtection="1">
      <alignment horizontal="center" vertical="center"/>
    </xf>
    <xf numFmtId="0" fontId="4" fillId="0" borderId="63" xfId="0" applyFont="1" applyBorder="1" applyAlignment="1">
      <alignment horizontal="justify" vertical="top" wrapText="1"/>
    </xf>
    <xf numFmtId="0" fontId="4" fillId="0" borderId="59" xfId="0" applyFont="1" applyBorder="1" applyAlignment="1">
      <alignment horizontal="justify" vertical="top" wrapText="1"/>
    </xf>
    <xf numFmtId="0" fontId="4" fillId="0" borderId="4" xfId="0" applyFont="1" applyBorder="1" applyAlignment="1">
      <alignment horizontal="justify" vertical="top" wrapText="1"/>
    </xf>
    <xf numFmtId="0" fontId="4" fillId="0" borderId="12" xfId="0" applyFont="1" applyBorder="1" applyAlignment="1">
      <alignment horizontal="justify" vertical="top" wrapText="1"/>
    </xf>
    <xf numFmtId="0" fontId="4" fillId="0" borderId="5" xfId="0" applyFont="1" applyBorder="1" applyAlignment="1">
      <alignment horizontal="justify" vertical="top" wrapText="1"/>
    </xf>
    <xf numFmtId="0" fontId="4" fillId="0" borderId="6" xfId="0" applyFont="1" applyBorder="1" applyAlignment="1">
      <alignment horizontal="justify" vertical="top" wrapText="1"/>
    </xf>
    <xf numFmtId="0" fontId="16" fillId="3" borderId="7" xfId="0" applyFont="1" applyFill="1" applyBorder="1" applyAlignment="1">
      <alignment horizontal="center"/>
    </xf>
    <xf numFmtId="0" fontId="13" fillId="4" borderId="34" xfId="0" applyFont="1" applyFill="1" applyBorder="1" applyAlignment="1" applyProtection="1">
      <alignment horizontal="center" vertical="center" wrapText="1"/>
    </xf>
    <xf numFmtId="0" fontId="13" fillId="4" borderId="53" xfId="0" applyFont="1" applyFill="1" applyBorder="1" applyAlignment="1" applyProtection="1">
      <alignment horizontal="center" vertical="center" wrapText="1"/>
    </xf>
    <xf numFmtId="0" fontId="16" fillId="8" borderId="52" xfId="0" applyFont="1" applyFill="1" applyBorder="1" applyAlignment="1">
      <alignment horizontal="left"/>
    </xf>
    <xf numFmtId="0" fontId="16" fillId="8" borderId="34" xfId="0" applyFont="1" applyFill="1" applyBorder="1" applyAlignment="1"/>
    <xf numFmtId="0" fontId="16" fillId="8" borderId="37" xfId="0" applyFont="1" applyFill="1" applyBorder="1" applyAlignment="1"/>
    <xf numFmtId="0" fontId="16" fillId="8" borderId="52" xfId="0" applyFont="1" applyFill="1" applyBorder="1" applyAlignment="1"/>
    <xf numFmtId="0" fontId="13" fillId="8" borderId="21" xfId="0" applyFont="1" applyFill="1" applyBorder="1" applyAlignment="1" applyProtection="1">
      <alignment horizontal="center" vertical="center" wrapText="1"/>
    </xf>
    <xf numFmtId="164" fontId="21" fillId="3" borderId="20" xfId="0" applyNumberFormat="1" applyFont="1" applyFill="1" applyBorder="1"/>
    <xf numFmtId="0" fontId="4" fillId="0" borderId="9" xfId="0" applyFont="1" applyBorder="1" applyAlignment="1">
      <alignment horizontal="justify" vertical="top" wrapText="1"/>
    </xf>
    <xf numFmtId="0" fontId="4" fillId="0" borderId="2" xfId="0" applyFont="1" applyBorder="1" applyAlignment="1">
      <alignment horizontal="justify" vertical="top" wrapText="1"/>
    </xf>
    <xf numFmtId="0" fontId="4" fillId="0" borderId="3" xfId="0" applyFont="1" applyBorder="1" applyAlignment="1">
      <alignment horizontal="justify" vertical="top" wrapText="1"/>
    </xf>
    <xf numFmtId="9" fontId="15" fillId="0" borderId="14" xfId="1" applyFont="1" applyFill="1" applyBorder="1" applyAlignment="1">
      <alignment horizontal="center"/>
    </xf>
    <xf numFmtId="9" fontId="15" fillId="0" borderId="15" xfId="1" applyFont="1" applyFill="1" applyBorder="1" applyAlignment="1">
      <alignment horizontal="center"/>
    </xf>
    <xf numFmtId="164" fontId="8" fillId="0" borderId="4" xfId="0" applyNumberFormat="1" applyFont="1" applyBorder="1" applyAlignment="1">
      <alignment horizontal="left"/>
    </xf>
    <xf numFmtId="164" fontId="4" fillId="0" borderId="64" xfId="0" applyNumberFormat="1" applyFont="1" applyBorder="1"/>
    <xf numFmtId="0" fontId="18" fillId="4" borderId="51" xfId="0" applyFont="1" applyFill="1" applyBorder="1" applyAlignment="1" applyProtection="1">
      <alignment horizontal="left" vertical="center"/>
    </xf>
    <xf numFmtId="0" fontId="8" fillId="6" borderId="25" xfId="0" applyFont="1" applyFill="1" applyBorder="1"/>
    <xf numFmtId="0" fontId="8" fillId="6" borderId="51" xfId="0" applyFont="1" applyFill="1" applyBorder="1"/>
    <xf numFmtId="0" fontId="8" fillId="6" borderId="19" xfId="0" applyFont="1" applyFill="1" applyBorder="1"/>
    <xf numFmtId="164" fontId="16" fillId="3" borderId="52" xfId="0" applyNumberFormat="1" applyFont="1" applyFill="1" applyBorder="1" applyAlignment="1">
      <alignment horizontal="center"/>
    </xf>
    <xf numFmtId="164" fontId="4" fillId="0" borderId="1" xfId="0" applyNumberFormat="1" applyFont="1" applyBorder="1" applyAlignment="1">
      <alignment vertical="center"/>
    </xf>
    <xf numFmtId="0" fontId="0" fillId="6" borderId="0" xfId="0" applyFill="1" applyAlignment="1">
      <alignment horizontal="center"/>
    </xf>
    <xf numFmtId="0" fontId="25" fillId="7" borderId="6" xfId="0" applyFont="1" applyFill="1" applyBorder="1" applyAlignment="1">
      <alignment vertical="center"/>
    </xf>
    <xf numFmtId="164" fontId="25" fillId="7" borderId="5" xfId="0" applyNumberFormat="1" applyFont="1" applyFill="1" applyBorder="1" applyAlignment="1">
      <alignment vertical="center"/>
    </xf>
    <xf numFmtId="164" fontId="4" fillId="0" borderId="11" xfId="0" applyNumberFormat="1" applyFont="1" applyBorder="1" applyAlignment="1">
      <alignment vertical="center"/>
    </xf>
    <xf numFmtId="164" fontId="4" fillId="0" borderId="24" xfId="0" applyNumberFormat="1" applyFont="1" applyBorder="1" applyAlignment="1">
      <alignment vertical="center"/>
    </xf>
    <xf numFmtId="0" fontId="4" fillId="0" borderId="67" xfId="0" applyFont="1" applyBorder="1" applyAlignment="1">
      <alignment vertical="center"/>
    </xf>
    <xf numFmtId="0" fontId="4" fillId="0" borderId="64" xfId="0" applyFont="1" applyBorder="1" applyAlignment="1">
      <alignment vertical="center"/>
    </xf>
    <xf numFmtId="0" fontId="4" fillId="0" borderId="50" xfId="0" applyFont="1" applyBorder="1" applyAlignment="1" applyProtection="1">
      <alignment horizontal="justify" vertical="top" wrapText="1"/>
      <protection locked="0"/>
    </xf>
    <xf numFmtId="0" fontId="4" fillId="0" borderId="47" xfId="0" applyFont="1" applyBorder="1" applyAlignment="1" applyProtection="1">
      <alignment horizontal="justify" vertical="top" wrapText="1"/>
      <protection locked="0"/>
    </xf>
    <xf numFmtId="0" fontId="4" fillId="0" borderId="61" xfId="0" applyFont="1" applyBorder="1" applyAlignment="1" applyProtection="1">
      <alignment horizontal="justify" vertical="top" wrapText="1"/>
      <protection locked="0"/>
    </xf>
    <xf numFmtId="0" fontId="4" fillId="0" borderId="62" xfId="0" applyFont="1" applyBorder="1" applyAlignment="1" applyProtection="1">
      <alignment horizontal="left" vertical="top" wrapText="1"/>
      <protection locked="0"/>
    </xf>
    <xf numFmtId="164" fontId="4" fillId="0" borderId="63" xfId="0" applyNumberFormat="1" applyFont="1" applyBorder="1" applyProtection="1">
      <protection locked="0"/>
    </xf>
    <xf numFmtId="0" fontId="4" fillId="0" borderId="61" xfId="0" applyFont="1" applyBorder="1" applyAlignment="1" applyProtection="1">
      <alignment horizontal="center"/>
      <protection locked="0"/>
    </xf>
    <xf numFmtId="0" fontId="4" fillId="0" borderId="14" xfId="0" applyFont="1" applyBorder="1" applyAlignment="1" applyProtection="1">
      <alignment horizontal="justify" vertical="top" wrapText="1"/>
      <protection locked="0"/>
    </xf>
    <xf numFmtId="0" fontId="4" fillId="0" borderId="17" xfId="0" applyFont="1" applyBorder="1" applyAlignment="1" applyProtection="1">
      <alignment horizontal="justify" vertical="top" wrapText="1"/>
      <protection locked="0"/>
    </xf>
    <xf numFmtId="0" fontId="4" fillId="0" borderId="10" xfId="0" applyFont="1" applyBorder="1" applyAlignment="1" applyProtection="1">
      <alignment horizontal="justify" vertical="top" wrapText="1"/>
      <protection locked="0"/>
    </xf>
    <xf numFmtId="0" fontId="4" fillId="0" borderId="10" xfId="0" applyFont="1" applyBorder="1" applyAlignment="1" applyProtection="1">
      <alignment horizontal="center"/>
      <protection locked="0"/>
    </xf>
    <xf numFmtId="0" fontId="4" fillId="0" borderId="14" xfId="0" applyFont="1" applyFill="1" applyBorder="1" applyAlignment="1" applyProtection="1">
      <alignment horizontal="justify" vertical="top" wrapText="1"/>
      <protection locked="0"/>
    </xf>
    <xf numFmtId="0" fontId="4" fillId="0" borderId="17"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justify" vertical="top" wrapText="1"/>
      <protection locked="0"/>
    </xf>
    <xf numFmtId="0" fontId="4" fillId="0" borderId="15" xfId="0" applyFont="1" applyBorder="1" applyAlignment="1" applyProtection="1">
      <alignment horizontal="justify" vertical="top" wrapText="1"/>
      <protection locked="0"/>
    </xf>
    <xf numFmtId="0" fontId="4" fillId="0" borderId="18" xfId="0" applyFont="1" applyBorder="1" applyAlignment="1" applyProtection="1">
      <alignment horizontal="justify" vertical="top" wrapText="1"/>
      <protection locked="0"/>
    </xf>
    <xf numFmtId="0" fontId="4" fillId="0" borderId="12" xfId="0" applyFont="1" applyBorder="1" applyAlignment="1" applyProtection="1">
      <alignment horizontal="justify" vertical="top" wrapText="1"/>
      <protection locked="0"/>
    </xf>
    <xf numFmtId="0" fontId="4" fillId="0" borderId="33" xfId="0" applyFont="1" applyBorder="1" applyAlignment="1" applyProtection="1">
      <alignment horizontal="left" vertical="top" wrapText="1"/>
      <protection locked="0"/>
    </xf>
    <xf numFmtId="164" fontId="4" fillId="0" borderId="6" xfId="0" applyNumberFormat="1" applyFont="1" applyBorder="1" applyProtection="1">
      <protection locked="0"/>
    </xf>
    <xf numFmtId="0" fontId="4" fillId="0" borderId="57" xfId="0" applyFont="1" applyBorder="1" applyAlignment="1" applyProtection="1">
      <alignment horizontal="center"/>
      <protection locked="0"/>
    </xf>
    <xf numFmtId="0" fontId="4" fillId="0" borderId="4" xfId="0" applyFont="1" applyBorder="1" applyProtection="1">
      <protection locked="0"/>
    </xf>
    <xf numFmtId="0" fontId="4" fillId="0" borderId="63" xfId="0" quotePrefix="1" applyNumberFormat="1" applyFont="1" applyBorder="1" applyAlignment="1" applyProtection="1">
      <alignment horizontal="center"/>
      <protection hidden="1"/>
    </xf>
    <xf numFmtId="164" fontId="4" fillId="0" borderId="63" xfId="0" applyNumberFormat="1" applyFont="1" applyBorder="1" applyProtection="1">
      <protection hidden="1"/>
    </xf>
    <xf numFmtId="0" fontId="4" fillId="0" borderId="47" xfId="0" applyFont="1" applyFill="1" applyBorder="1" applyAlignment="1" applyProtection="1">
      <alignment horizontal="center"/>
      <protection hidden="1"/>
    </xf>
    <xf numFmtId="0" fontId="4" fillId="0" borderId="66" xfId="0" quotePrefix="1" applyNumberFormat="1" applyFont="1" applyBorder="1" applyAlignment="1" applyProtection="1">
      <alignment horizontal="center"/>
      <protection hidden="1"/>
    </xf>
    <xf numFmtId="164" fontId="4" fillId="0" borderId="66" xfId="0" applyNumberFormat="1" applyFont="1" applyBorder="1" applyProtection="1">
      <protection hidden="1"/>
    </xf>
    <xf numFmtId="0" fontId="4" fillId="0" borderId="49" xfId="0" applyFont="1" applyFill="1" applyBorder="1" applyAlignment="1" applyProtection="1">
      <alignment horizontal="center"/>
      <protection hidden="1"/>
    </xf>
    <xf numFmtId="0" fontId="18" fillId="4" borderId="34" xfId="0" applyFont="1" applyFill="1" applyBorder="1" applyAlignment="1" applyProtection="1">
      <alignment vertical="center"/>
    </xf>
    <xf numFmtId="0" fontId="18" fillId="4" borderId="37" xfId="0" applyFont="1" applyFill="1" applyBorder="1" applyAlignment="1" applyProtection="1">
      <alignment vertical="center"/>
    </xf>
    <xf numFmtId="0" fontId="4" fillId="0" borderId="13" xfId="0" applyFont="1" applyBorder="1" applyAlignment="1">
      <alignment horizontal="justify" vertical="top" wrapText="1"/>
    </xf>
    <xf numFmtId="9" fontId="15" fillId="0" borderId="13" xfId="1" applyFont="1" applyFill="1" applyBorder="1" applyAlignment="1">
      <alignment horizontal="center"/>
    </xf>
    <xf numFmtId="0" fontId="4" fillId="0" borderId="3" xfId="0" quotePrefix="1" applyNumberFormat="1" applyFont="1" applyBorder="1" applyAlignment="1" applyProtection="1">
      <alignment horizontal="center"/>
      <protection hidden="1"/>
    </xf>
    <xf numFmtId="164" fontId="4" fillId="0" borderId="3" xfId="0" applyNumberFormat="1" applyFont="1" applyBorder="1" applyProtection="1">
      <protection hidden="1"/>
    </xf>
    <xf numFmtId="0" fontId="4" fillId="0" borderId="16"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164" fontId="8" fillId="0" borderId="3" xfId="0" applyNumberFormat="1" applyFont="1" applyBorder="1" applyProtection="1">
      <protection hidden="1"/>
    </xf>
    <xf numFmtId="0" fontId="8" fillId="0" borderId="47" xfId="0" applyFont="1" applyFill="1" applyBorder="1" applyAlignment="1" applyProtection="1">
      <alignment horizontal="center"/>
      <protection hidden="1"/>
    </xf>
    <xf numFmtId="164" fontId="8" fillId="0" borderId="63" xfId="0" applyNumberFormat="1" applyFont="1" applyBorder="1" applyProtection="1">
      <protection hidden="1"/>
    </xf>
    <xf numFmtId="0" fontId="8" fillId="0" borderId="49" xfId="0" applyFont="1" applyFill="1" applyBorder="1" applyAlignment="1" applyProtection="1">
      <alignment horizontal="center"/>
      <protection hidden="1"/>
    </xf>
    <xf numFmtId="164" fontId="8" fillId="0" borderId="66" xfId="0" applyNumberFormat="1" applyFont="1" applyBorder="1" applyProtection="1">
      <protection hidden="1"/>
    </xf>
    <xf numFmtId="0" fontId="23" fillId="6" borderId="0" xfId="0" applyFont="1" applyFill="1" applyBorder="1" applyAlignment="1" applyProtection="1">
      <alignment horizontal="left"/>
      <protection hidden="1"/>
    </xf>
    <xf numFmtId="0" fontId="4" fillId="0" borderId="56" xfId="0" applyFont="1" applyFill="1" applyBorder="1" applyAlignment="1">
      <alignment horizontal="justify" vertical="top" wrapText="1"/>
    </xf>
    <xf numFmtId="164" fontId="14" fillId="0" borderId="61" xfId="0" applyNumberFormat="1" applyFont="1" applyBorder="1" applyProtection="1">
      <protection hidden="1"/>
    </xf>
    <xf numFmtId="164" fontId="14" fillId="0" borderId="35" xfId="0" applyNumberFormat="1" applyFont="1" applyBorder="1" applyProtection="1">
      <protection hidden="1"/>
    </xf>
    <xf numFmtId="164" fontId="14" fillId="0" borderId="43" xfId="0" applyNumberFormat="1" applyFont="1" applyBorder="1" applyProtection="1">
      <protection hidden="1"/>
    </xf>
    <xf numFmtId="164" fontId="14" fillId="0" borderId="65" xfId="0" applyNumberFormat="1" applyFont="1" applyBorder="1" applyProtection="1">
      <protection hidden="1"/>
    </xf>
    <xf numFmtId="164" fontId="21" fillId="0" borderId="48" xfId="0" applyNumberFormat="1" applyFont="1" applyFill="1" applyBorder="1"/>
    <xf numFmtId="164" fontId="21" fillId="0" borderId="29" xfId="0" applyNumberFormat="1" applyFont="1" applyFill="1" applyBorder="1"/>
    <xf numFmtId="164" fontId="21" fillId="0" borderId="31" xfId="0" applyNumberFormat="1" applyFont="1" applyFill="1" applyBorder="1"/>
    <xf numFmtId="164" fontId="14" fillId="0" borderId="9" xfId="0" applyNumberFormat="1" applyFont="1" applyBorder="1" applyProtection="1">
      <protection hidden="1"/>
    </xf>
    <xf numFmtId="164" fontId="14" fillId="0" borderId="2" xfId="0" applyNumberFormat="1" applyFont="1" applyBorder="1" applyProtection="1">
      <protection hidden="1"/>
    </xf>
    <xf numFmtId="164" fontId="14" fillId="0" borderId="3" xfId="0" applyNumberFormat="1" applyFont="1" applyBorder="1" applyProtection="1">
      <protection hidden="1"/>
    </xf>
    <xf numFmtId="164" fontId="14" fillId="0" borderId="63" xfId="0" applyNumberFormat="1" applyFont="1" applyBorder="1" applyProtection="1">
      <protection hidden="1"/>
    </xf>
    <xf numFmtId="164" fontId="14" fillId="0" borderId="66" xfId="0" applyNumberFormat="1" applyFont="1" applyBorder="1" applyProtection="1">
      <protection hidden="1"/>
    </xf>
    <xf numFmtId="0" fontId="4" fillId="0" borderId="35" xfId="0" applyFont="1" applyBorder="1" applyAlignment="1" applyProtection="1">
      <alignment horizontal="justify" vertical="top" wrapText="1"/>
      <protection locked="0"/>
    </xf>
    <xf numFmtId="164" fontId="4" fillId="0" borderId="1" xfId="0" applyNumberFormat="1" applyFont="1" applyBorder="1" applyProtection="1">
      <protection locked="0"/>
    </xf>
    <xf numFmtId="164" fontId="4" fillId="0" borderId="4" xfId="0" applyNumberFormat="1" applyFont="1" applyBorder="1" applyProtection="1">
      <protection locked="0"/>
    </xf>
    <xf numFmtId="0" fontId="4" fillId="0" borderId="61" xfId="0" applyFont="1" applyBorder="1" applyAlignment="1" applyProtection="1">
      <alignment horizontal="center"/>
    </xf>
    <xf numFmtId="0" fontId="4" fillId="0" borderId="10" xfId="0" applyFont="1" applyBorder="1" applyAlignment="1" applyProtection="1">
      <alignment horizontal="center"/>
    </xf>
    <xf numFmtId="0" fontId="16" fillId="3" borderId="7" xfId="0" applyFont="1" applyFill="1" applyBorder="1" applyAlignment="1" applyProtection="1">
      <alignment horizontal="center"/>
    </xf>
    <xf numFmtId="164" fontId="14" fillId="0" borderId="2" xfId="0" applyNumberFormat="1" applyFont="1" applyBorder="1" applyProtection="1"/>
    <xf numFmtId="164" fontId="14" fillId="0" borderId="35" xfId="0" applyNumberFormat="1" applyFont="1" applyBorder="1" applyProtection="1"/>
    <xf numFmtId="164" fontId="14" fillId="0" borderId="63" xfId="0" applyNumberFormat="1" applyFont="1" applyBorder="1" applyProtection="1"/>
    <xf numFmtId="164" fontId="14" fillId="0" borderId="65" xfId="0" applyNumberFormat="1" applyFont="1" applyBorder="1" applyProtection="1"/>
    <xf numFmtId="164" fontId="14" fillId="0" borderId="66" xfId="0" applyNumberFormat="1" applyFont="1" applyBorder="1" applyProtection="1"/>
    <xf numFmtId="0" fontId="13" fillId="6" borderId="0" xfId="0" applyFont="1" applyFill="1" applyBorder="1" applyAlignment="1" applyProtection="1">
      <alignment vertical="center"/>
    </xf>
    <xf numFmtId="0" fontId="13" fillId="4" borderId="34" xfId="0" applyFont="1" applyFill="1" applyBorder="1" applyAlignment="1" applyProtection="1">
      <alignment vertical="center"/>
    </xf>
    <xf numFmtId="0" fontId="16" fillId="8" borderId="41" xfId="0" applyFont="1" applyFill="1" applyBorder="1" applyAlignment="1">
      <alignment horizontal="left"/>
    </xf>
    <xf numFmtId="0" fontId="16" fillId="8" borderId="46" xfId="0" applyFont="1" applyFill="1" applyBorder="1" applyAlignment="1">
      <alignment horizontal="left"/>
    </xf>
    <xf numFmtId="0" fontId="16" fillId="8" borderId="39" xfId="0" applyFont="1" applyFill="1" applyBorder="1" applyAlignment="1">
      <alignment horizontal="left"/>
    </xf>
    <xf numFmtId="164" fontId="8" fillId="0" borderId="63" xfId="0" applyNumberFormat="1" applyFont="1" applyBorder="1" applyProtection="1">
      <protection locked="0"/>
    </xf>
    <xf numFmtId="0" fontId="4" fillId="6" borderId="0" xfId="0" applyFont="1" applyFill="1" applyAlignment="1">
      <alignment vertical="center" wrapText="1"/>
    </xf>
    <xf numFmtId="0" fontId="4" fillId="6" borderId="0" xfId="0" applyFont="1" applyFill="1" applyAlignment="1">
      <alignment vertical="center"/>
    </xf>
    <xf numFmtId="0" fontId="29" fillId="5" borderId="1" xfId="0" applyFont="1" applyFill="1" applyBorder="1" applyAlignment="1">
      <alignment vertical="center" wrapText="1"/>
    </xf>
    <xf numFmtId="0" fontId="4" fillId="6" borderId="1" xfId="0" applyFont="1" applyFill="1" applyBorder="1" applyAlignment="1">
      <alignment vertical="center" wrapText="1"/>
    </xf>
    <xf numFmtId="0" fontId="26" fillId="4" borderId="1" xfId="0" applyFont="1" applyFill="1" applyBorder="1" applyAlignment="1" applyProtection="1">
      <alignment horizontal="left" vertical="center"/>
    </xf>
    <xf numFmtId="0" fontId="27" fillId="0" borderId="1" xfId="0" applyFont="1" applyBorder="1" applyAlignment="1">
      <alignment horizontal="left" vertical="center"/>
    </xf>
    <xf numFmtId="0" fontId="4" fillId="6" borderId="70" xfId="0" applyFont="1" applyFill="1" applyBorder="1" applyAlignment="1">
      <alignment vertical="center" wrapText="1"/>
    </xf>
    <xf numFmtId="0" fontId="0" fillId="0" borderId="60" xfId="0" applyBorder="1" applyAlignment="1">
      <alignment vertical="center"/>
    </xf>
    <xf numFmtId="0" fontId="0" fillId="0" borderId="58" xfId="0" applyBorder="1" applyAlignment="1">
      <alignment vertical="center"/>
    </xf>
    <xf numFmtId="0" fontId="0" fillId="0" borderId="68" xfId="0" applyBorder="1" applyAlignment="1">
      <alignment vertical="center"/>
    </xf>
    <xf numFmtId="0" fontId="0" fillId="0" borderId="0" xfId="0" applyBorder="1" applyAlignment="1">
      <alignment vertical="center"/>
    </xf>
    <xf numFmtId="0" fontId="0" fillId="0" borderId="69" xfId="0" applyBorder="1" applyAlignment="1">
      <alignment vertical="center"/>
    </xf>
    <xf numFmtId="0" fontId="0" fillId="0" borderId="75" xfId="0" applyBorder="1" applyAlignment="1">
      <alignment vertical="center"/>
    </xf>
    <xf numFmtId="0" fontId="0" fillId="0" borderId="36" xfId="0" applyBorder="1" applyAlignment="1">
      <alignment vertical="center"/>
    </xf>
    <xf numFmtId="0" fontId="0" fillId="0" borderId="62" xfId="0" applyBorder="1" applyAlignment="1">
      <alignment vertical="center"/>
    </xf>
    <xf numFmtId="0" fontId="4" fillId="6" borderId="0" xfId="0" applyFont="1" applyFill="1" applyAlignment="1">
      <alignment vertical="center" wrapText="1"/>
    </xf>
    <xf numFmtId="0" fontId="4" fillId="6" borderId="0" xfId="0" applyFont="1" applyFill="1" applyAlignment="1">
      <alignment vertical="center"/>
    </xf>
    <xf numFmtId="0" fontId="3" fillId="4" borderId="1" xfId="0" applyFont="1" applyFill="1" applyBorder="1" applyAlignment="1" applyProtection="1">
      <alignment horizontal="center" vertical="center"/>
    </xf>
    <xf numFmtId="0" fontId="4" fillId="0" borderId="1" xfId="0" applyFont="1" applyBorder="1" applyAlignment="1">
      <alignment horizontal="center" vertical="center"/>
    </xf>
    <xf numFmtId="0" fontId="4" fillId="0" borderId="74" xfId="0" applyFont="1" applyBorder="1" applyAlignment="1">
      <alignment horizontal="center" vertical="top" wrapText="1"/>
    </xf>
    <xf numFmtId="0" fontId="4" fillId="0" borderId="33" xfId="0" applyFont="1" applyBorder="1" applyAlignment="1">
      <alignment horizontal="center" vertical="top" wrapText="1"/>
    </xf>
    <xf numFmtId="0" fontId="4" fillId="0" borderId="54" xfId="0" applyFont="1" applyBorder="1" applyAlignment="1">
      <alignment horizontal="center" vertical="top" wrapText="1"/>
    </xf>
    <xf numFmtId="0" fontId="4" fillId="0" borderId="71" xfId="0" applyFont="1" applyBorder="1" applyAlignment="1">
      <alignment horizontal="center" vertical="top" wrapText="1"/>
    </xf>
    <xf numFmtId="0" fontId="4" fillId="0" borderId="70" xfId="0" applyFont="1" applyBorder="1" applyAlignment="1">
      <alignment horizontal="center" vertical="top" wrapText="1"/>
    </xf>
    <xf numFmtId="0" fontId="4" fillId="0" borderId="58" xfId="0" applyFont="1" applyBorder="1" applyAlignment="1">
      <alignment horizontal="center" vertical="top" wrapText="1"/>
    </xf>
    <xf numFmtId="0" fontId="15" fillId="4" borderId="53" xfId="0" applyFont="1" applyFill="1" applyBorder="1" applyAlignment="1" applyProtection="1">
      <alignment horizontal="center" vertical="center" wrapText="1"/>
    </xf>
    <xf numFmtId="0" fontId="15" fillId="4" borderId="38" xfId="0" applyFont="1" applyFill="1" applyBorder="1" applyAlignment="1" applyProtection="1">
      <alignment horizontal="center" vertical="center" wrapText="1"/>
    </xf>
    <xf numFmtId="0" fontId="16" fillId="8" borderId="37" xfId="0" applyFont="1" applyFill="1" applyBorder="1" applyAlignment="1">
      <alignment horizontal="center"/>
    </xf>
    <xf numFmtId="0" fontId="4" fillId="0" borderId="68" xfId="0" applyFont="1" applyBorder="1" applyAlignment="1">
      <alignment horizontal="center" vertical="top" wrapText="1"/>
    </xf>
    <xf numFmtId="0" fontId="4" fillId="0" borderId="69" xfId="0" applyFont="1" applyBorder="1" applyAlignment="1">
      <alignment horizontal="center" vertical="top" wrapText="1"/>
    </xf>
    <xf numFmtId="0" fontId="4" fillId="0" borderId="72" xfId="0" applyFont="1" applyBorder="1" applyAlignment="1">
      <alignment horizontal="center" vertical="top" wrapText="1"/>
    </xf>
    <xf numFmtId="0" fontId="4" fillId="0" borderId="73" xfId="0" applyFont="1" applyBorder="1" applyAlignment="1">
      <alignment horizontal="center" vertical="top" wrapText="1"/>
    </xf>
    <xf numFmtId="0" fontId="3" fillId="4" borderId="34" xfId="0" applyFont="1" applyFill="1" applyBorder="1" applyAlignment="1" applyProtection="1">
      <alignment horizontal="center" vertical="center"/>
    </xf>
    <xf numFmtId="0" fontId="3" fillId="4" borderId="52"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4" fillId="0" borderId="8" xfId="0" applyFont="1" applyBorder="1" applyAlignment="1">
      <alignment horizontal="center" vertical="center"/>
    </xf>
    <xf numFmtId="0" fontId="4" fillId="0" borderId="21" xfId="0" applyFont="1" applyBorder="1" applyAlignment="1">
      <alignment horizontal="center" vertical="center"/>
    </xf>
    <xf numFmtId="0" fontId="13" fillId="4" borderId="7" xfId="0" applyFont="1" applyFill="1" applyBorder="1" applyAlignment="1" applyProtection="1">
      <alignment horizontal="center" vertical="center"/>
    </xf>
    <xf numFmtId="0" fontId="14" fillId="0" borderId="8" xfId="0" applyFont="1" applyBorder="1" applyAlignment="1">
      <alignment horizontal="center" vertical="center"/>
    </xf>
    <xf numFmtId="0" fontId="14" fillId="0" borderId="21" xfId="0" applyFont="1" applyBorder="1" applyAlignment="1">
      <alignment horizontal="center" vertical="center"/>
    </xf>
    <xf numFmtId="0" fontId="8" fillId="0" borderId="34" xfId="0" applyFont="1" applyBorder="1" applyAlignment="1">
      <alignment horizontal="center"/>
    </xf>
    <xf numFmtId="0" fontId="8" fillId="0" borderId="52" xfId="0" applyFont="1" applyBorder="1" applyAlignment="1">
      <alignment horizontal="center"/>
    </xf>
    <xf numFmtId="164" fontId="8" fillId="0" borderId="34" xfId="0" applyNumberFormat="1" applyFont="1" applyBorder="1" applyAlignment="1">
      <alignment horizontal="center"/>
    </xf>
    <xf numFmtId="164" fontId="8" fillId="0" borderId="52" xfId="0" applyNumberFormat="1" applyFont="1" applyBorder="1" applyAlignment="1">
      <alignment horizontal="center"/>
    </xf>
    <xf numFmtId="14" fontId="8" fillId="2" borderId="34" xfId="0" applyNumberFormat="1" applyFont="1" applyFill="1" applyBorder="1" applyAlignment="1">
      <alignment horizontal="center"/>
    </xf>
    <xf numFmtId="14" fontId="8" fillId="2" borderId="52" xfId="0" applyNumberFormat="1" applyFont="1" applyFill="1" applyBorder="1" applyAlignment="1">
      <alignment horizontal="center"/>
    </xf>
    <xf numFmtId="0" fontId="13" fillId="4" borderId="54"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6" fillId="8" borderId="16" xfId="0" applyFont="1" applyFill="1" applyBorder="1" applyAlignment="1">
      <alignment horizontal="left"/>
    </xf>
    <xf numFmtId="0" fontId="16" fillId="8" borderId="26" xfId="0" applyFont="1" applyFill="1" applyBorder="1" applyAlignment="1">
      <alignment horizontal="left"/>
    </xf>
    <xf numFmtId="0" fontId="16" fillId="8" borderId="36" xfId="0" applyFont="1" applyFill="1" applyBorder="1" applyAlignment="1">
      <alignment horizontal="left"/>
    </xf>
    <xf numFmtId="0" fontId="16" fillId="8" borderId="62" xfId="0" applyFont="1" applyFill="1" applyBorder="1" applyAlignment="1">
      <alignment horizontal="left"/>
    </xf>
    <xf numFmtId="0" fontId="16" fillId="8" borderId="32" xfId="0" applyFont="1" applyFill="1" applyBorder="1" applyAlignment="1">
      <alignment horizontal="left"/>
    </xf>
    <xf numFmtId="0" fontId="3" fillId="4" borderId="37" xfId="0" applyFont="1" applyFill="1" applyBorder="1" applyAlignment="1" applyProtection="1">
      <alignment horizontal="center" vertical="center"/>
    </xf>
    <xf numFmtId="0" fontId="13" fillId="4" borderId="49" xfId="0" applyFont="1" applyFill="1" applyBorder="1" applyAlignment="1" applyProtection="1">
      <alignment horizontal="center" vertical="center"/>
    </xf>
    <xf numFmtId="0" fontId="13" fillId="4" borderId="44" xfId="0" applyFont="1" applyFill="1" applyBorder="1" applyAlignment="1" applyProtection="1">
      <alignment horizontal="center" vertical="center"/>
    </xf>
    <xf numFmtId="0" fontId="13" fillId="4" borderId="34" xfId="0" applyFont="1" applyFill="1" applyBorder="1" applyAlignment="1" applyProtection="1">
      <alignment horizontal="center" vertical="center"/>
    </xf>
    <xf numFmtId="0" fontId="13" fillId="4" borderId="37" xfId="0" applyFont="1" applyFill="1" applyBorder="1" applyAlignment="1" applyProtection="1">
      <alignment horizontal="center" vertical="center"/>
    </xf>
    <xf numFmtId="0" fontId="13" fillId="4" borderId="52" xfId="0" applyFont="1" applyFill="1" applyBorder="1" applyAlignment="1" applyProtection="1">
      <alignment horizontal="center" vertical="center"/>
    </xf>
    <xf numFmtId="0" fontId="24" fillId="6" borderId="0"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13" fillId="4" borderId="46" xfId="0" applyFont="1" applyFill="1" applyBorder="1" applyAlignment="1" applyProtection="1">
      <alignment horizontal="center" vertical="center" wrapText="1"/>
    </xf>
    <xf numFmtId="0" fontId="20" fillId="8" borderId="34" xfId="0" applyFont="1" applyFill="1" applyBorder="1" applyAlignment="1" applyProtection="1">
      <alignment horizontal="right" vertical="center"/>
    </xf>
    <xf numFmtId="0" fontId="20" fillId="8" borderId="37" xfId="0" applyFont="1" applyFill="1" applyBorder="1" applyAlignment="1" applyProtection="1">
      <alignment horizontal="right" vertical="center"/>
    </xf>
    <xf numFmtId="0" fontId="20" fillId="8" borderId="52" xfId="0" applyFont="1" applyFill="1" applyBorder="1" applyAlignment="1" applyProtection="1">
      <alignment horizontal="right" vertical="center"/>
    </xf>
    <xf numFmtId="0" fontId="13" fillId="4" borderId="34" xfId="0" applyFont="1" applyFill="1" applyBorder="1" applyAlignment="1" applyProtection="1">
      <alignment horizontal="center" vertical="center" wrapText="1"/>
    </xf>
    <xf numFmtId="0" fontId="13" fillId="4" borderId="52" xfId="0" applyFont="1" applyFill="1" applyBorder="1" applyAlignment="1" applyProtection="1">
      <alignment horizontal="center" vertical="center" wrapText="1"/>
    </xf>
    <xf numFmtId="0" fontId="19" fillId="4" borderId="34" xfId="0" applyFont="1" applyFill="1" applyBorder="1" applyAlignment="1" applyProtection="1">
      <alignment horizontal="right" vertical="center"/>
    </xf>
    <xf numFmtId="0" fontId="19" fillId="4" borderId="37" xfId="0" applyFont="1" applyFill="1" applyBorder="1" applyAlignment="1" applyProtection="1">
      <alignment horizontal="right" vertical="center"/>
    </xf>
    <xf numFmtId="0" fontId="19" fillId="4" borderId="52" xfId="0" applyFont="1" applyFill="1" applyBorder="1" applyAlignment="1" applyProtection="1">
      <alignment horizontal="right" vertical="center"/>
    </xf>
    <xf numFmtId="9" fontId="16" fillId="3" borderId="34" xfId="1" applyFont="1" applyFill="1" applyBorder="1" applyAlignment="1">
      <alignment horizontal="center"/>
    </xf>
    <xf numFmtId="9" fontId="16" fillId="3" borderId="52" xfId="1" applyFont="1" applyFill="1" applyBorder="1" applyAlignment="1">
      <alignment horizontal="center"/>
    </xf>
    <xf numFmtId="9" fontId="22" fillId="0" borderId="34" xfId="0" applyNumberFormat="1" applyFont="1" applyFill="1" applyBorder="1" applyAlignment="1">
      <alignment horizontal="left" vertical="top" wrapText="1"/>
    </xf>
    <xf numFmtId="9" fontId="22" fillId="0" borderId="37" xfId="0" applyNumberFormat="1" applyFont="1" applyFill="1" applyBorder="1" applyAlignment="1">
      <alignment horizontal="left" vertical="top" wrapText="1"/>
    </xf>
    <xf numFmtId="9" fontId="22" fillId="0" borderId="52" xfId="0" applyNumberFormat="1" applyFont="1" applyFill="1" applyBorder="1" applyAlignment="1">
      <alignment horizontal="left" vertical="top" wrapText="1"/>
    </xf>
    <xf numFmtId="0" fontId="18" fillId="4" borderId="34" xfId="0" applyFont="1" applyFill="1" applyBorder="1" applyAlignment="1" applyProtection="1">
      <alignment horizontal="left" vertical="center"/>
    </xf>
    <xf numFmtId="0" fontId="18" fillId="4" borderId="37" xfId="0" applyFont="1" applyFill="1" applyBorder="1" applyAlignment="1" applyProtection="1">
      <alignment horizontal="left" vertical="center"/>
    </xf>
    <xf numFmtId="0" fontId="18" fillId="4" borderId="52" xfId="0" applyFont="1" applyFill="1" applyBorder="1" applyAlignment="1" applyProtection="1">
      <alignment horizontal="left" vertical="center"/>
    </xf>
    <xf numFmtId="0" fontId="13" fillId="4" borderId="53" xfId="0" applyFont="1" applyFill="1" applyBorder="1" applyAlignment="1" applyProtection="1">
      <alignment horizontal="center" vertical="center" wrapText="1"/>
    </xf>
    <xf numFmtId="0" fontId="16" fillId="8" borderId="34" xfId="0" applyFont="1" applyFill="1" applyBorder="1" applyAlignment="1">
      <alignment horizontal="left"/>
    </xf>
    <xf numFmtId="0" fontId="16" fillId="8" borderId="37" xfId="0" applyFont="1" applyFill="1" applyBorder="1" applyAlignment="1">
      <alignment horizontal="left"/>
    </xf>
    <xf numFmtId="0" fontId="16" fillId="8" borderId="52" xfId="0" applyFont="1" applyFill="1" applyBorder="1" applyAlignment="1">
      <alignment horizontal="left"/>
    </xf>
    <xf numFmtId="0" fontId="8" fillId="0" borderId="2" xfId="0" applyFont="1" applyBorder="1" applyAlignment="1">
      <alignment horizontal="left"/>
    </xf>
    <xf numFmtId="0" fontId="8" fillId="0" borderId="3" xfId="0" applyFont="1" applyBorder="1" applyAlignment="1">
      <alignment horizontal="left"/>
    </xf>
    <xf numFmtId="164" fontId="8" fillId="0" borderId="1" xfId="0" applyNumberFormat="1" applyFont="1" applyBorder="1" applyAlignment="1">
      <alignment horizontal="left"/>
    </xf>
    <xf numFmtId="164" fontId="8" fillId="0" borderId="4" xfId="0" applyNumberFormat="1" applyFont="1" applyBorder="1" applyAlignment="1">
      <alignment horizontal="left"/>
    </xf>
    <xf numFmtId="0" fontId="8" fillId="2" borderId="5" xfId="0" applyFont="1" applyFill="1" applyBorder="1" applyAlignment="1">
      <alignment horizontal="left"/>
    </xf>
    <xf numFmtId="0" fontId="8" fillId="2" borderId="6" xfId="0" applyFont="1" applyFill="1" applyBorder="1" applyAlignment="1">
      <alignment horizontal="left"/>
    </xf>
    <xf numFmtId="0" fontId="8" fillId="6" borderId="0" xfId="0" applyFont="1" applyFill="1" applyBorder="1" applyAlignment="1"/>
    <xf numFmtId="0" fontId="0" fillId="6" borderId="0" xfId="0" applyFill="1" applyBorder="1" applyAlignment="1"/>
    <xf numFmtId="0" fontId="24" fillId="6" borderId="46" xfId="0" applyFont="1" applyFill="1" applyBorder="1" applyAlignment="1">
      <alignment horizontal="left" vertical="center" wrapText="1"/>
    </xf>
    <xf numFmtId="0" fontId="24" fillId="6" borderId="41" xfId="0" applyFont="1" applyFill="1" applyBorder="1" applyAlignment="1">
      <alignment horizontal="left" vertical="center" wrapText="1"/>
    </xf>
    <xf numFmtId="0" fontId="24" fillId="6" borderId="39" xfId="0" applyFont="1" applyFill="1" applyBorder="1" applyAlignment="1">
      <alignment horizontal="left" vertical="center" wrapText="1"/>
    </xf>
    <xf numFmtId="0" fontId="24" fillId="6" borderId="55" xfId="0" applyFont="1" applyFill="1" applyBorder="1" applyAlignment="1">
      <alignment horizontal="left" vertical="center" wrapText="1"/>
    </xf>
    <xf numFmtId="0" fontId="24" fillId="6" borderId="42" xfId="0" applyFont="1" applyFill="1" applyBorder="1" applyAlignment="1">
      <alignment horizontal="left" vertical="center" wrapText="1"/>
    </xf>
    <xf numFmtId="0" fontId="24" fillId="6" borderId="49" xfId="0" applyFont="1" applyFill="1" applyBorder="1" applyAlignment="1">
      <alignment horizontal="left" vertical="center" wrapText="1"/>
    </xf>
    <xf numFmtId="0" fontId="24" fillId="6" borderId="44" xfId="0" applyFont="1" applyFill="1" applyBorder="1" applyAlignment="1">
      <alignment horizontal="left" vertical="center" wrapText="1"/>
    </xf>
    <xf numFmtId="0" fontId="24" fillId="6" borderId="45" xfId="0" applyFont="1" applyFill="1" applyBorder="1" applyAlignment="1">
      <alignment horizontal="left" vertical="center" wrapText="1"/>
    </xf>
    <xf numFmtId="0" fontId="13" fillId="4" borderId="34" xfId="0" applyFont="1" applyFill="1" applyBorder="1" applyAlignment="1" applyProtection="1">
      <alignment horizontal="left" vertical="center"/>
    </xf>
    <xf numFmtId="0" fontId="13" fillId="4" borderId="52" xfId="0" applyFont="1" applyFill="1" applyBorder="1" applyAlignment="1" applyProtection="1">
      <alignment horizontal="left" vertical="center"/>
    </xf>
    <xf numFmtId="0" fontId="14" fillId="0" borderId="16" xfId="0" applyFont="1" applyBorder="1" applyAlignment="1">
      <alignment horizontal="left" vertical="top" wrapText="1"/>
    </xf>
    <xf numFmtId="0" fontId="14" fillId="0" borderId="27" xfId="0" applyFont="1" applyBorder="1" applyAlignment="1">
      <alignment horizontal="left" vertical="top" wrapText="1"/>
    </xf>
    <xf numFmtId="0" fontId="14" fillId="0" borderId="17" xfId="0" applyFont="1" applyBorder="1" applyAlignment="1">
      <alignment horizontal="left" vertical="top" wrapText="1"/>
    </xf>
    <xf numFmtId="0" fontId="14" fillId="0" borderId="29" xfId="0" applyFont="1" applyBorder="1" applyAlignment="1">
      <alignment horizontal="left" vertical="top" wrapText="1"/>
    </xf>
    <xf numFmtId="0" fontId="10" fillId="0" borderId="17" xfId="0" applyFont="1" applyBorder="1" applyAlignment="1">
      <alignment vertical="top" wrapText="1"/>
    </xf>
    <xf numFmtId="0" fontId="10" fillId="0" borderId="29" xfId="0" applyFont="1" applyBorder="1" applyAlignment="1">
      <alignment vertical="top" wrapText="1"/>
    </xf>
    <xf numFmtId="0" fontId="4" fillId="0" borderId="17" xfId="0" applyFont="1" applyBorder="1" applyAlignment="1">
      <alignment vertical="top" wrapText="1"/>
    </xf>
    <xf numFmtId="0" fontId="4" fillId="0" borderId="29" xfId="0" applyFont="1" applyBorder="1" applyAlignment="1">
      <alignment vertical="top" wrapText="1"/>
    </xf>
    <xf numFmtId="0" fontId="4" fillId="0" borderId="18" xfId="0" applyFont="1" applyBorder="1" applyAlignment="1">
      <alignment vertical="top" wrapText="1"/>
    </xf>
    <xf numFmtId="0" fontId="4" fillId="0" borderId="31" xfId="0" applyFont="1" applyBorder="1" applyAlignment="1">
      <alignment vertical="top" wrapText="1"/>
    </xf>
    <xf numFmtId="0" fontId="21" fillId="8" borderId="34" xfId="0" applyFont="1" applyFill="1" applyBorder="1" applyAlignment="1">
      <alignment horizontal="right"/>
    </xf>
    <xf numFmtId="0" fontId="21" fillId="8" borderId="52" xfId="0" applyFont="1" applyFill="1" applyBorder="1" applyAlignment="1">
      <alignment horizontal="right"/>
    </xf>
    <xf numFmtId="0" fontId="14" fillId="0" borderId="18" xfId="0" applyFont="1" applyBorder="1" applyAlignment="1">
      <alignment horizontal="left" vertical="top" wrapText="1"/>
    </xf>
    <xf numFmtId="0" fontId="14" fillId="0" borderId="31" xfId="0" applyFont="1" applyBorder="1" applyAlignment="1">
      <alignment horizontal="left" vertical="top" wrapText="1"/>
    </xf>
    <xf numFmtId="0" fontId="10" fillId="0" borderId="16" xfId="0" applyFont="1" applyBorder="1" applyAlignment="1">
      <alignment horizontal="left" vertical="top" wrapText="1"/>
    </xf>
    <xf numFmtId="0" fontId="10" fillId="0" borderId="27" xfId="0" applyFont="1" applyBorder="1" applyAlignment="1">
      <alignment horizontal="left" vertical="top" wrapText="1"/>
    </xf>
    <xf numFmtId="0" fontId="21" fillId="8" borderId="38" xfId="0" applyFont="1" applyFill="1" applyBorder="1" applyAlignment="1">
      <alignment horizontal="right"/>
    </xf>
    <xf numFmtId="0" fontId="0" fillId="0" borderId="37" xfId="0" applyBorder="1" applyAlignment="1">
      <alignment horizontal="center" vertical="center"/>
    </xf>
    <xf numFmtId="0" fontId="0" fillId="0" borderId="52" xfId="0" applyBorder="1" applyAlignment="1">
      <alignment horizontal="center" vertical="center"/>
    </xf>
    <xf numFmtId="0" fontId="19" fillId="4" borderId="34" xfId="0" applyFont="1" applyFill="1" applyBorder="1" applyAlignment="1" applyProtection="1">
      <alignment horizontal="left" vertical="center"/>
    </xf>
    <xf numFmtId="0" fontId="19" fillId="4" borderId="37" xfId="0" applyFont="1" applyFill="1" applyBorder="1" applyAlignment="1" applyProtection="1">
      <alignment horizontal="left" vertical="center"/>
    </xf>
    <xf numFmtId="0" fontId="19" fillId="4" borderId="52" xfId="0" applyFont="1" applyFill="1" applyBorder="1" applyAlignment="1" applyProtection="1">
      <alignment horizontal="left" vertical="center"/>
    </xf>
  </cellXfs>
  <cellStyles count="2">
    <cellStyle name="Normal" xfId="0" builtinId="0"/>
    <cellStyle name="Pourcentage" xfId="1" builtinId="5"/>
  </cellStyles>
  <dxfs count="71">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s>
  <tableStyles count="0" defaultTableStyle="TableStyleMedium9" defaultPivotStyle="PivotStyleLight16"/>
  <colors>
    <mruColors>
      <color rgb="FFFCBB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mpeau/AppData/Local/Microsoft/Windows/INetCache/Content.Outlook/38CU2VZP/220930%20PEA2%20Budget%20soumission%20mod&#232;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Coûts unitaires"/>
      <sheetName val="Budget détaillé"/>
      <sheetName val="Equipements et réhabilitations"/>
      <sheetName val="List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externalLinkPath" Target="file:///C:\Users\campeau\Desktop\Maquettes%20AF\PEA\Copie%20de%20220930%20PEA2%20Budget%20soumission%20mod&#232;le-V3.xlsx" TargetMode="External"/><Relationship Id="rId2" Type="http://schemas.openxmlformats.org/officeDocument/2006/relationships/externalLinkPath" Target="file:///C:\Users\campeau\Desktop\Maquettes%20AF\PEA\Copie%20de%20220930%20PEA2%20Budget%20soumission%20mod&#232;le-V3.xlsx" TargetMode="External"/><Relationship Id="rId1" Type="http://schemas.openxmlformats.org/officeDocument/2006/relationships/externalLinkPath" Target="file:///C:\Users\campeau\Desktop\Maquettes%20AF\PEA\Copie%20de%20220930%20PEA2%20Budget%20soumission%20mod&#232;le-V3.xlsx" TargetMode="External"/><Relationship Id="rId5" Type="http://schemas.openxmlformats.org/officeDocument/2006/relationships/printerSettings" Target="../printerSettings/printerSettings3.bin"/><Relationship Id="rId4" Type="http://schemas.openxmlformats.org/officeDocument/2006/relationships/externalLinkPath" Target="file:///C:\Users\campeau\Desktop\Maquettes%20AF\PEA\Copie%20de%20220930%20PEA2%20Budget%20soumission%20mod&#232;le-V3.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L49"/>
  <sheetViews>
    <sheetView tabSelected="1" zoomScale="60" zoomScaleNormal="60" workbookViewId="0">
      <selection activeCell="A3" sqref="A3:D3"/>
    </sheetView>
  </sheetViews>
  <sheetFormatPr baseColWidth="10" defaultRowHeight="14.5" x14ac:dyDescent="0.35"/>
  <cols>
    <col min="1" max="1" width="19.453125" style="7" customWidth="1"/>
    <col min="2" max="2" width="75.7265625" style="7" customWidth="1"/>
    <col min="3" max="5" width="55.7265625" style="7" customWidth="1"/>
  </cols>
  <sheetData>
    <row r="1" spans="1:12" ht="30" customHeight="1" x14ac:dyDescent="0.35">
      <c r="A1" s="221" t="s">
        <v>82</v>
      </c>
      <c r="B1" s="222"/>
      <c r="C1" s="222"/>
      <c r="D1" s="222"/>
      <c r="E1" s="222"/>
      <c r="F1" s="12"/>
      <c r="G1" s="12"/>
      <c r="H1" s="6"/>
      <c r="I1" s="6"/>
      <c r="J1" s="6"/>
      <c r="K1" s="6"/>
      <c r="L1" s="6"/>
    </row>
    <row r="2" spans="1:12" x14ac:dyDescent="0.35">
      <c r="A2" s="25"/>
      <c r="B2" s="25"/>
      <c r="C2" s="25"/>
      <c r="D2" s="25"/>
      <c r="E2" s="25"/>
      <c r="F2" s="39"/>
      <c r="G2" s="39"/>
    </row>
    <row r="3" spans="1:12" ht="25.5" customHeight="1" x14ac:dyDescent="0.35">
      <c r="A3" s="219" t="s">
        <v>106</v>
      </c>
      <c r="B3" s="220"/>
      <c r="C3" s="220"/>
      <c r="D3" s="220"/>
      <c r="E3" s="25"/>
      <c r="F3" s="39"/>
      <c r="G3" s="39"/>
    </row>
    <row r="4" spans="1:12" ht="20.5" customHeight="1" x14ac:dyDescent="0.35">
      <c r="A4" s="204"/>
      <c r="B4" s="205"/>
      <c r="C4" s="205"/>
      <c r="D4" s="205"/>
      <c r="E4" s="25"/>
      <c r="F4" s="39"/>
      <c r="G4" s="39"/>
    </row>
    <row r="5" spans="1:12" ht="18" x14ac:dyDescent="0.35">
      <c r="A5" s="208" t="s">
        <v>173</v>
      </c>
      <c r="B5" s="209"/>
      <c r="C5" s="25"/>
      <c r="D5" s="25"/>
      <c r="E5" s="25"/>
      <c r="F5" s="39"/>
      <c r="G5" s="39"/>
    </row>
    <row r="6" spans="1:12" x14ac:dyDescent="0.35">
      <c r="A6" s="25"/>
      <c r="B6" s="25"/>
      <c r="C6" s="25"/>
      <c r="D6" s="25"/>
      <c r="E6" s="25"/>
      <c r="F6" s="39"/>
      <c r="G6" s="39"/>
    </row>
    <row r="7" spans="1:12" ht="25.5" customHeight="1" x14ac:dyDescent="0.35">
      <c r="A7" s="210" t="s">
        <v>180</v>
      </c>
      <c r="B7" s="211"/>
      <c r="C7" s="212"/>
      <c r="D7" s="205"/>
      <c r="E7" s="25"/>
      <c r="F7" s="39"/>
      <c r="G7" s="39"/>
    </row>
    <row r="8" spans="1:12" ht="25.5" customHeight="1" x14ac:dyDescent="0.35">
      <c r="A8" s="213"/>
      <c r="B8" s="214"/>
      <c r="C8" s="215"/>
      <c r="D8" s="205"/>
      <c r="E8" s="25"/>
      <c r="F8" s="39"/>
      <c r="G8" s="39"/>
    </row>
    <row r="9" spans="1:12" ht="32" customHeight="1" x14ac:dyDescent="0.35">
      <c r="A9" s="216"/>
      <c r="B9" s="217"/>
      <c r="C9" s="218"/>
      <c r="D9" s="205"/>
      <c r="E9" s="25"/>
      <c r="F9" s="39"/>
      <c r="G9" s="39"/>
    </row>
    <row r="10" spans="1:12" x14ac:dyDescent="0.35">
      <c r="A10" s="25"/>
      <c r="B10" s="25"/>
      <c r="C10" s="25"/>
      <c r="D10" s="25"/>
      <c r="E10" s="25"/>
      <c r="F10" s="39"/>
      <c r="G10" s="39"/>
    </row>
    <row r="11" spans="1:12" ht="18" x14ac:dyDescent="0.35">
      <c r="A11" s="208" t="s">
        <v>72</v>
      </c>
      <c r="B11" s="209"/>
      <c r="C11" s="25"/>
      <c r="D11" s="25"/>
      <c r="E11" s="25"/>
      <c r="F11" s="39"/>
      <c r="G11" s="39"/>
    </row>
    <row r="12" spans="1:12" x14ac:dyDescent="0.35">
      <c r="A12" s="41"/>
      <c r="B12" s="25"/>
      <c r="C12" s="25"/>
      <c r="D12" s="25"/>
      <c r="E12" s="25"/>
      <c r="F12" s="39"/>
      <c r="G12" s="39"/>
    </row>
    <row r="13" spans="1:12" ht="15" thickBot="1" x14ac:dyDescent="0.4">
      <c r="A13" s="43"/>
      <c r="B13" s="86" t="s">
        <v>94</v>
      </c>
      <c r="C13" s="87" t="s">
        <v>87</v>
      </c>
      <c r="D13" s="87" t="s">
        <v>66</v>
      </c>
      <c r="E13" s="87" t="s">
        <v>34</v>
      </c>
      <c r="F13" s="39"/>
      <c r="G13" s="39"/>
    </row>
    <row r="14" spans="1:12" ht="270" thickBot="1" x14ac:dyDescent="0.4">
      <c r="A14" s="92" t="s">
        <v>67</v>
      </c>
      <c r="B14" s="93" t="s">
        <v>89</v>
      </c>
      <c r="C14" s="93" t="s">
        <v>90</v>
      </c>
      <c r="D14" s="93" t="s">
        <v>91</v>
      </c>
      <c r="E14" s="93" t="s">
        <v>92</v>
      </c>
      <c r="F14" s="39"/>
      <c r="G14" s="39"/>
    </row>
    <row r="15" spans="1:12" ht="112" x14ac:dyDescent="0.35">
      <c r="A15" s="16" t="s">
        <v>68</v>
      </c>
      <c r="B15" s="91" t="s">
        <v>69</v>
      </c>
      <c r="C15" s="91" t="s">
        <v>70</v>
      </c>
      <c r="D15" s="91" t="s">
        <v>71</v>
      </c>
      <c r="E15" s="91" t="s">
        <v>107</v>
      </c>
      <c r="F15" s="39"/>
    </row>
    <row r="16" spans="1:12" x14ac:dyDescent="0.35">
      <c r="A16" s="25"/>
      <c r="B16" s="25"/>
      <c r="C16" s="25"/>
      <c r="D16" s="25"/>
      <c r="E16" s="25"/>
      <c r="F16" s="39"/>
    </row>
    <row r="17" spans="1:7" ht="18" x14ac:dyDescent="0.35">
      <c r="A17" s="208" t="s">
        <v>81</v>
      </c>
      <c r="B17" s="209"/>
      <c r="C17" s="25"/>
      <c r="D17" s="25"/>
      <c r="E17" s="25"/>
      <c r="F17" s="39"/>
    </row>
    <row r="18" spans="1:7" x14ac:dyDescent="0.35">
      <c r="A18" s="25"/>
      <c r="B18" s="25"/>
      <c r="C18" s="25"/>
      <c r="D18" s="25"/>
      <c r="E18" s="25"/>
      <c r="F18" s="39"/>
    </row>
    <row r="19" spans="1:7" ht="28" x14ac:dyDescent="0.35">
      <c r="A19" s="10" t="s">
        <v>74</v>
      </c>
      <c r="B19" s="9" t="s">
        <v>78</v>
      </c>
      <c r="C19" s="25"/>
      <c r="D19" s="25"/>
      <c r="E19" s="25"/>
      <c r="F19" s="39"/>
    </row>
    <row r="20" spans="1:7" ht="53.65" customHeight="1" x14ac:dyDescent="0.35">
      <c r="A20" s="10" t="s">
        <v>76</v>
      </c>
      <c r="B20" s="9" t="s">
        <v>80</v>
      </c>
      <c r="C20" s="42"/>
      <c r="D20" s="25"/>
      <c r="E20" s="42"/>
      <c r="F20" s="39"/>
    </row>
    <row r="21" spans="1:7" ht="28" x14ac:dyDescent="0.35">
      <c r="A21" s="10" t="s">
        <v>75</v>
      </c>
      <c r="B21" s="9" t="s">
        <v>79</v>
      </c>
      <c r="C21" s="25"/>
      <c r="D21" s="25"/>
      <c r="E21" s="25"/>
      <c r="F21" s="39"/>
    </row>
    <row r="22" spans="1:7" ht="37.5" customHeight="1" x14ac:dyDescent="0.35">
      <c r="A22" s="10" t="s">
        <v>77</v>
      </c>
      <c r="B22" s="9" t="s">
        <v>83</v>
      </c>
      <c r="C22" s="25"/>
      <c r="D22" s="25"/>
      <c r="E22" s="25"/>
      <c r="F22" s="39"/>
    </row>
    <row r="23" spans="1:7" ht="42" x14ac:dyDescent="0.35">
      <c r="A23" s="10" t="s">
        <v>73</v>
      </c>
      <c r="B23" s="9" t="s">
        <v>84</v>
      </c>
      <c r="C23" s="25"/>
      <c r="D23" s="25"/>
      <c r="E23" s="25"/>
      <c r="F23" s="39"/>
    </row>
    <row r="24" spans="1:7" ht="102.4" customHeight="1" x14ac:dyDescent="0.35">
      <c r="A24" s="10" t="s">
        <v>93</v>
      </c>
      <c r="B24" s="17" t="s">
        <v>181</v>
      </c>
      <c r="C24" s="25"/>
      <c r="D24" s="25"/>
      <c r="E24" s="25"/>
      <c r="F24" s="39"/>
    </row>
    <row r="25" spans="1:7" x14ac:dyDescent="0.35">
      <c r="A25" s="25"/>
      <c r="B25" s="25"/>
      <c r="C25" s="25"/>
      <c r="D25" s="25"/>
      <c r="E25" s="25"/>
      <c r="F25" s="39"/>
    </row>
    <row r="26" spans="1:7" ht="18" x14ac:dyDescent="0.35">
      <c r="A26" s="208" t="s">
        <v>117</v>
      </c>
      <c r="B26" s="209"/>
      <c r="C26" s="25"/>
      <c r="D26" s="25"/>
      <c r="E26" s="25"/>
      <c r="F26" s="39"/>
      <c r="G26" s="39"/>
    </row>
    <row r="27" spans="1:7" x14ac:dyDescent="0.35">
      <c r="A27" s="25"/>
      <c r="B27" s="25"/>
      <c r="C27" s="25"/>
      <c r="D27" s="25"/>
      <c r="E27" s="25"/>
      <c r="F27" s="39"/>
      <c r="G27" s="39"/>
    </row>
    <row r="28" spans="1:7" ht="74" customHeight="1" x14ac:dyDescent="0.35">
      <c r="A28" s="8" t="s">
        <v>174</v>
      </c>
      <c r="B28" s="44" t="s">
        <v>182</v>
      </c>
      <c r="C28" s="25"/>
      <c r="D28" s="25"/>
      <c r="E28" s="25"/>
      <c r="F28" s="39"/>
      <c r="G28" s="39"/>
    </row>
    <row r="29" spans="1:7" ht="112" x14ac:dyDescent="0.35">
      <c r="A29" s="11" t="s">
        <v>85</v>
      </c>
      <c r="B29" s="9" t="s">
        <v>110</v>
      </c>
      <c r="C29" s="25"/>
      <c r="D29" s="25"/>
      <c r="E29" s="25"/>
      <c r="F29" s="39"/>
      <c r="G29" s="39"/>
    </row>
    <row r="30" spans="1:7" x14ac:dyDescent="0.35">
      <c r="A30" s="25"/>
      <c r="B30" s="42"/>
      <c r="C30" s="25"/>
      <c r="D30" s="25"/>
      <c r="E30" s="25"/>
      <c r="F30" s="39"/>
      <c r="G30" s="39"/>
    </row>
    <row r="31" spans="1:7" ht="18" x14ac:dyDescent="0.35">
      <c r="A31" s="208" t="s">
        <v>116</v>
      </c>
      <c r="B31" s="209"/>
      <c r="C31" s="25"/>
      <c r="D31" s="25"/>
      <c r="E31" s="25"/>
      <c r="F31" s="39"/>
      <c r="G31" s="39"/>
    </row>
    <row r="32" spans="1:7" x14ac:dyDescent="0.35">
      <c r="A32" s="25"/>
      <c r="B32" s="25"/>
      <c r="C32" s="25"/>
      <c r="D32" s="25"/>
      <c r="E32" s="25"/>
      <c r="F32" s="39"/>
      <c r="G32" s="39"/>
    </row>
    <row r="33" spans="1:7" ht="95" customHeight="1" x14ac:dyDescent="0.35">
      <c r="A33" s="206" t="s">
        <v>175</v>
      </c>
      <c r="B33" s="207" t="s">
        <v>178</v>
      </c>
      <c r="C33" s="25"/>
      <c r="D33" s="25"/>
      <c r="E33" s="25"/>
      <c r="F33" s="39"/>
      <c r="G33" s="39"/>
    </row>
    <row r="34" spans="1:7" ht="42.5" x14ac:dyDescent="0.35">
      <c r="A34" s="8" t="s">
        <v>112</v>
      </c>
      <c r="B34" s="44" t="s">
        <v>113</v>
      </c>
      <c r="C34" s="25"/>
      <c r="D34" s="25"/>
      <c r="E34" s="25"/>
      <c r="F34" s="39"/>
      <c r="G34" s="39"/>
    </row>
    <row r="35" spans="1:7" ht="116" customHeight="1" x14ac:dyDescent="0.35">
      <c r="A35" s="8" t="s">
        <v>65</v>
      </c>
      <c r="B35" s="9" t="s">
        <v>114</v>
      </c>
      <c r="C35" s="25"/>
      <c r="D35" s="25"/>
      <c r="E35" s="25"/>
      <c r="F35" s="39"/>
      <c r="G35" s="39"/>
    </row>
    <row r="36" spans="1:7" ht="28" x14ac:dyDescent="0.35">
      <c r="A36" s="8" t="s">
        <v>62</v>
      </c>
      <c r="B36" s="9" t="s">
        <v>176</v>
      </c>
      <c r="C36" s="25"/>
      <c r="D36" s="25"/>
      <c r="E36" s="25"/>
      <c r="F36" s="39"/>
      <c r="G36" s="39"/>
    </row>
    <row r="37" spans="1:7" ht="56" x14ac:dyDescent="0.35">
      <c r="A37" s="8" t="s">
        <v>63</v>
      </c>
      <c r="B37" s="9" t="s">
        <v>177</v>
      </c>
      <c r="C37" s="25"/>
      <c r="D37" s="25"/>
      <c r="E37" s="25"/>
      <c r="F37" s="39"/>
      <c r="G37" s="39"/>
    </row>
    <row r="38" spans="1:7" x14ac:dyDescent="0.35">
      <c r="A38" s="8" t="s">
        <v>20</v>
      </c>
      <c r="B38" s="9" t="s">
        <v>115</v>
      </c>
      <c r="C38" s="25"/>
      <c r="D38" s="25"/>
      <c r="E38" s="25"/>
      <c r="F38" s="39"/>
      <c r="G38" s="39"/>
    </row>
    <row r="39" spans="1:7" x14ac:dyDescent="0.35">
      <c r="A39" s="8" t="s">
        <v>31</v>
      </c>
      <c r="B39" s="9" t="s">
        <v>86</v>
      </c>
      <c r="C39" s="25"/>
      <c r="D39" s="25"/>
      <c r="E39" s="25"/>
      <c r="F39" s="39"/>
      <c r="G39" s="39"/>
    </row>
    <row r="40" spans="1:7" s="39" customFormat="1" x14ac:dyDescent="0.35">
      <c r="A40" s="25"/>
      <c r="B40" s="25"/>
      <c r="C40" s="25"/>
      <c r="D40" s="25"/>
      <c r="E40" s="25"/>
    </row>
    <row r="41" spans="1:7" ht="18" x14ac:dyDescent="0.35">
      <c r="A41" s="208" t="s">
        <v>147</v>
      </c>
      <c r="B41" s="209"/>
      <c r="C41" s="25"/>
      <c r="D41" s="25"/>
      <c r="E41" s="25"/>
      <c r="F41" s="39"/>
      <c r="G41" s="39"/>
    </row>
    <row r="42" spans="1:7" s="39" customFormat="1" x14ac:dyDescent="0.35">
      <c r="A42" s="25"/>
      <c r="B42" s="25"/>
      <c r="C42" s="25"/>
      <c r="D42" s="25"/>
      <c r="E42" s="25"/>
    </row>
    <row r="43" spans="1:7" s="39" customFormat="1" ht="30.5" customHeight="1" x14ac:dyDescent="0.35">
      <c r="A43" s="8" t="s">
        <v>138</v>
      </c>
      <c r="B43" s="44" t="s">
        <v>148</v>
      </c>
      <c r="C43" s="25"/>
      <c r="D43" s="25"/>
      <c r="E43" s="25"/>
    </row>
    <row r="44" spans="1:7" s="39" customFormat="1" x14ac:dyDescent="0.35">
      <c r="A44" s="25"/>
      <c r="B44" s="25"/>
      <c r="C44" s="25"/>
      <c r="D44" s="25"/>
      <c r="E44" s="25"/>
    </row>
    <row r="45" spans="1:7" ht="18" x14ac:dyDescent="0.35">
      <c r="A45" s="208" t="s">
        <v>172</v>
      </c>
      <c r="B45" s="209"/>
      <c r="C45" s="25"/>
      <c r="D45" s="25"/>
      <c r="E45" s="25"/>
      <c r="F45" s="39"/>
      <c r="G45" s="39"/>
    </row>
    <row r="46" spans="1:7" s="39" customFormat="1" x14ac:dyDescent="0.35">
      <c r="A46" s="25"/>
      <c r="B46" s="25"/>
      <c r="C46" s="25"/>
      <c r="D46" s="25"/>
      <c r="E46" s="25"/>
    </row>
    <row r="47" spans="1:7" s="39" customFormat="1" ht="42.5" x14ac:dyDescent="0.35">
      <c r="A47" s="8" t="s">
        <v>179</v>
      </c>
      <c r="B47" s="44" t="s">
        <v>183</v>
      </c>
      <c r="C47" s="25"/>
      <c r="D47" s="25"/>
      <c r="E47" s="25"/>
    </row>
    <row r="48" spans="1:7" x14ac:dyDescent="0.35">
      <c r="A48" s="25"/>
      <c r="B48" s="25"/>
      <c r="C48" s="25"/>
      <c r="D48" s="25"/>
      <c r="E48" s="25"/>
      <c r="F48" s="39"/>
      <c r="G48" s="39"/>
    </row>
    <row r="49" spans="1:7" x14ac:dyDescent="0.35">
      <c r="A49" s="25"/>
      <c r="B49" s="25"/>
      <c r="C49" s="25"/>
      <c r="D49" s="25"/>
      <c r="E49" s="25"/>
      <c r="F49" s="39"/>
      <c r="G49" s="39"/>
    </row>
  </sheetData>
  <mergeCells count="10">
    <mergeCell ref="A3:D3"/>
    <mergeCell ref="A1:E1"/>
    <mergeCell ref="A11:B11"/>
    <mergeCell ref="A17:B17"/>
    <mergeCell ref="A26:B26"/>
    <mergeCell ref="A31:B31"/>
    <mergeCell ref="A41:B41"/>
    <mergeCell ref="A45:B45"/>
    <mergeCell ref="A7:C9"/>
    <mergeCell ref="A5:B5"/>
  </mergeCells>
  <conditionalFormatting sqref="A1">
    <cfRule type="expression" dxfId="70" priority="8" stopIfTrue="1">
      <formula>#REF!=1</formula>
    </cfRule>
  </conditionalFormatting>
  <conditionalFormatting sqref="A11">
    <cfRule type="expression" dxfId="69" priority="7" stopIfTrue="1">
      <formula>#REF!=1</formula>
    </cfRule>
  </conditionalFormatting>
  <conditionalFormatting sqref="A17">
    <cfRule type="expression" dxfId="68" priority="6" stopIfTrue="1">
      <formula>#REF!=1</formula>
    </cfRule>
  </conditionalFormatting>
  <conditionalFormatting sqref="A26">
    <cfRule type="expression" dxfId="67" priority="5" stopIfTrue="1">
      <formula>#REF!=1</formula>
    </cfRule>
  </conditionalFormatting>
  <conditionalFormatting sqref="A31">
    <cfRule type="expression" dxfId="66" priority="4" stopIfTrue="1">
      <formula>#REF!=1</formula>
    </cfRule>
  </conditionalFormatting>
  <conditionalFormatting sqref="A41">
    <cfRule type="expression" dxfId="65" priority="3" stopIfTrue="1">
      <formula>#REF!=1</formula>
    </cfRule>
  </conditionalFormatting>
  <conditionalFormatting sqref="A45">
    <cfRule type="expression" dxfId="64" priority="2" stopIfTrue="1">
      <formula>#REF!=1</formula>
    </cfRule>
  </conditionalFormatting>
  <conditionalFormatting sqref="A5">
    <cfRule type="expression" dxfId="63" priority="1" stopIfTrue="1">
      <formula>#REF!=1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EB781-4014-41F6-AFF7-4E54F312D682}">
  <sheetPr codeName="Feuil2"/>
  <dimension ref="A1:Y40"/>
  <sheetViews>
    <sheetView zoomScale="80" zoomScaleNormal="80" workbookViewId="0">
      <selection activeCell="A9" sqref="A9"/>
    </sheetView>
  </sheetViews>
  <sheetFormatPr baseColWidth="10" defaultColWidth="10.81640625" defaultRowHeight="14.5" x14ac:dyDescent="0.35"/>
  <cols>
    <col min="1" max="1" width="53.1796875" style="7" customWidth="1"/>
    <col min="2" max="2" width="33.453125" style="7" customWidth="1"/>
    <col min="3" max="3" width="1.54296875" style="7" customWidth="1"/>
    <col min="4" max="4" width="42.7265625" style="7" customWidth="1"/>
    <col min="5" max="5" width="24.54296875" style="7" customWidth="1"/>
    <col min="6" max="6" width="10.81640625" style="7"/>
    <col min="7" max="7" width="34.453125" style="7" customWidth="1"/>
    <col min="8" max="8" width="10.81640625" style="1"/>
    <col min="9" max="9" width="36.54296875" style="1" bestFit="1" customWidth="1"/>
    <col min="10" max="10" width="38.453125" style="1" customWidth="1"/>
    <col min="11" max="16384" width="10.81640625" style="1"/>
  </cols>
  <sheetData>
    <row r="1" spans="1:25" customFormat="1" ht="30" customHeight="1" thickBot="1" x14ac:dyDescent="0.4">
      <c r="A1" s="238" t="s">
        <v>171</v>
      </c>
      <c r="B1" s="239"/>
      <c r="C1" s="239"/>
      <c r="D1" s="239"/>
      <c r="E1" s="239"/>
      <c r="F1" s="239"/>
      <c r="G1" s="240"/>
      <c r="H1" s="12"/>
      <c r="I1" s="1"/>
      <c r="J1" s="1"/>
      <c r="K1" s="39"/>
      <c r="L1" s="39"/>
      <c r="M1" s="39"/>
      <c r="N1" s="39"/>
      <c r="O1" s="39"/>
      <c r="P1" s="39"/>
      <c r="Q1" s="39"/>
      <c r="R1" s="39"/>
      <c r="S1" s="39"/>
      <c r="T1" s="39"/>
      <c r="U1" s="39"/>
      <c r="V1" s="39"/>
      <c r="W1" s="39"/>
      <c r="X1" s="39"/>
      <c r="Y1" s="39"/>
    </row>
    <row r="2" spans="1:25" customFormat="1" ht="17.649999999999999" customHeight="1" thickBot="1" x14ac:dyDescent="0.4">
      <c r="A2" s="12"/>
      <c r="B2" s="13"/>
      <c r="C2" s="13"/>
      <c r="D2" s="13"/>
      <c r="E2" s="13"/>
      <c r="F2" s="13"/>
      <c r="G2" s="12"/>
      <c r="H2" s="12"/>
      <c r="I2" s="1"/>
      <c r="J2" s="1"/>
      <c r="K2" s="39"/>
      <c r="L2" s="39"/>
      <c r="M2" s="39"/>
      <c r="N2" s="39"/>
      <c r="O2" s="39"/>
      <c r="P2" s="39"/>
      <c r="Q2" s="39"/>
      <c r="R2" s="39"/>
      <c r="S2" s="39"/>
      <c r="T2" s="39"/>
      <c r="U2" s="39"/>
      <c r="V2" s="39"/>
      <c r="W2" s="39"/>
      <c r="X2" s="39"/>
      <c r="Y2" s="39"/>
    </row>
    <row r="3" spans="1:25" s="15" customFormat="1" ht="23.5" thickBot="1" x14ac:dyDescent="0.35">
      <c r="A3" s="236" t="s">
        <v>150</v>
      </c>
      <c r="B3" s="237"/>
      <c r="C3" s="13"/>
      <c r="D3" s="199" t="s">
        <v>121</v>
      </c>
      <c r="E3" s="244"/>
      <c r="F3" s="245"/>
      <c r="G3" s="25"/>
      <c r="H3" s="25"/>
      <c r="K3" s="49"/>
      <c r="L3" s="38"/>
      <c r="M3" s="38"/>
      <c r="N3" s="38"/>
      <c r="O3" s="38"/>
      <c r="P3" s="38"/>
      <c r="Q3" s="38"/>
      <c r="R3" s="38"/>
      <c r="S3" s="38"/>
      <c r="T3" s="38"/>
      <c r="U3" s="38"/>
      <c r="V3" s="38"/>
      <c r="W3" s="38"/>
      <c r="X3" s="38"/>
      <c r="Y3" s="38"/>
    </row>
    <row r="4" spans="1:25" s="15" customFormat="1" ht="16" thickBot="1" x14ac:dyDescent="0.35">
      <c r="A4" s="50" t="s">
        <v>164</v>
      </c>
      <c r="B4" s="53"/>
      <c r="C4" s="198"/>
      <c r="D4" s="199" t="s">
        <v>112</v>
      </c>
      <c r="E4" s="246"/>
      <c r="F4" s="247"/>
      <c r="G4" s="25"/>
      <c r="H4" s="25"/>
      <c r="K4" s="49"/>
      <c r="L4" s="38"/>
      <c r="M4" s="38"/>
      <c r="N4" s="38"/>
      <c r="O4" s="38"/>
      <c r="P4" s="38"/>
      <c r="Q4" s="38"/>
      <c r="R4" s="38"/>
      <c r="S4" s="38"/>
      <c r="T4" s="38"/>
      <c r="U4" s="38"/>
      <c r="V4" s="38"/>
      <c r="W4" s="38"/>
      <c r="X4" s="38"/>
      <c r="Y4" s="38"/>
    </row>
    <row r="5" spans="1:25" s="7" customFormat="1" ht="16" thickBot="1" x14ac:dyDescent="0.35">
      <c r="A5" s="90" t="s">
        <v>165</v>
      </c>
      <c r="B5" s="54"/>
      <c r="C5" s="198"/>
      <c r="D5" s="199" t="s">
        <v>124</v>
      </c>
      <c r="E5" s="248" t="s">
        <v>137</v>
      </c>
      <c r="F5" s="249"/>
      <c r="G5" s="25"/>
      <c r="H5" s="25"/>
      <c r="K5" s="49"/>
      <c r="L5" s="38"/>
      <c r="M5" s="25"/>
      <c r="N5" s="25"/>
      <c r="O5" s="25"/>
      <c r="P5" s="25"/>
      <c r="Q5" s="25"/>
      <c r="R5" s="25"/>
      <c r="S5" s="25"/>
      <c r="T5" s="25"/>
      <c r="U5" s="25"/>
      <c r="V5" s="25"/>
      <c r="W5" s="25"/>
      <c r="X5" s="25"/>
      <c r="Y5" s="25"/>
    </row>
    <row r="6" spans="1:25" s="7" customFormat="1" ht="15" customHeight="1" x14ac:dyDescent="0.3">
      <c r="A6" s="51" t="s">
        <v>151</v>
      </c>
      <c r="B6" s="54"/>
      <c r="C6" s="198"/>
      <c r="D6" s="13"/>
      <c r="E6" s="13"/>
      <c r="F6" s="25"/>
      <c r="G6" s="25"/>
      <c r="H6" s="25"/>
      <c r="K6" s="49"/>
      <c r="L6" s="38"/>
      <c r="M6" s="25"/>
      <c r="N6" s="25"/>
      <c r="O6" s="25"/>
      <c r="P6" s="25"/>
      <c r="Q6" s="25"/>
      <c r="R6" s="25"/>
      <c r="S6" s="25"/>
      <c r="T6" s="25"/>
      <c r="U6" s="25"/>
      <c r="V6" s="25"/>
      <c r="W6" s="25"/>
      <c r="X6" s="25"/>
      <c r="Y6" s="25"/>
    </row>
    <row r="7" spans="1:25" s="7" customFormat="1" ht="15" customHeight="1" thickBot="1" x14ac:dyDescent="0.35">
      <c r="A7" s="51" t="s">
        <v>152</v>
      </c>
      <c r="B7" s="54"/>
      <c r="C7" s="198"/>
      <c r="D7" s="25"/>
      <c r="E7" s="25"/>
      <c r="F7" s="25"/>
      <c r="G7" s="25"/>
      <c r="H7" s="25"/>
      <c r="K7" s="49"/>
      <c r="L7" s="38"/>
      <c r="M7" s="25"/>
      <c r="N7" s="25"/>
      <c r="O7" s="25"/>
      <c r="P7" s="25"/>
      <c r="Q7" s="25"/>
      <c r="R7" s="25"/>
      <c r="S7" s="25"/>
      <c r="T7" s="25"/>
      <c r="U7" s="25"/>
      <c r="V7" s="25"/>
      <c r="W7" s="25"/>
      <c r="X7" s="25"/>
      <c r="Y7" s="25"/>
    </row>
    <row r="8" spans="1:25" s="7" customFormat="1" ht="15" customHeight="1" x14ac:dyDescent="0.3">
      <c r="A8" s="51" t="s">
        <v>153</v>
      </c>
      <c r="B8" s="54"/>
      <c r="C8" s="198"/>
      <c r="D8" s="124" t="s">
        <v>159</v>
      </c>
      <c r="E8" s="25"/>
      <c r="F8" s="25"/>
      <c r="H8" s="25"/>
      <c r="K8" s="49"/>
      <c r="L8" s="38"/>
      <c r="M8" s="25"/>
      <c r="N8" s="25"/>
      <c r="O8" s="25"/>
      <c r="P8" s="25"/>
      <c r="Q8" s="25"/>
      <c r="R8" s="25"/>
      <c r="S8" s="25"/>
      <c r="T8" s="25"/>
      <c r="U8" s="25"/>
      <c r="V8" s="25"/>
      <c r="W8" s="25"/>
      <c r="X8" s="25"/>
      <c r="Y8" s="25"/>
    </row>
    <row r="9" spans="1:25" s="7" customFormat="1" ht="15" customHeight="1" x14ac:dyDescent="0.3">
      <c r="A9" s="85" t="s">
        <v>154</v>
      </c>
      <c r="B9" s="54"/>
      <c r="C9" s="198"/>
      <c r="D9" s="122" t="s">
        <v>160</v>
      </c>
      <c r="E9" s="25"/>
      <c r="F9" s="25"/>
      <c r="G9" s="25"/>
      <c r="H9" s="25"/>
      <c r="K9" s="49"/>
      <c r="L9" s="38"/>
      <c r="M9" s="25"/>
      <c r="N9" s="25"/>
      <c r="O9" s="25"/>
      <c r="P9" s="25"/>
      <c r="Q9" s="25"/>
      <c r="R9" s="25"/>
      <c r="S9" s="25"/>
      <c r="T9" s="25"/>
      <c r="U9" s="25"/>
      <c r="V9" s="25"/>
      <c r="W9" s="25"/>
      <c r="X9" s="25"/>
      <c r="Y9" s="25"/>
    </row>
    <row r="10" spans="1:25" s="7" customFormat="1" ht="15" customHeight="1" x14ac:dyDescent="0.3">
      <c r="A10" s="85" t="s">
        <v>155</v>
      </c>
      <c r="B10" s="54"/>
      <c r="C10" s="198"/>
      <c r="D10" s="122" t="s">
        <v>161</v>
      </c>
      <c r="E10" s="25"/>
      <c r="F10" s="25"/>
      <c r="G10" s="25"/>
      <c r="H10" s="25"/>
      <c r="K10" s="49"/>
      <c r="L10" s="38"/>
      <c r="M10" s="25"/>
      <c r="N10" s="25"/>
      <c r="O10" s="25"/>
      <c r="P10" s="25"/>
      <c r="Q10" s="25"/>
      <c r="R10" s="25"/>
      <c r="S10" s="25"/>
      <c r="T10" s="25"/>
      <c r="U10" s="25"/>
      <c r="V10" s="25"/>
      <c r="W10" s="25"/>
      <c r="X10" s="25"/>
      <c r="Y10" s="25"/>
    </row>
    <row r="11" spans="1:25" s="7" customFormat="1" ht="15" customHeight="1" x14ac:dyDescent="0.3">
      <c r="A11" s="85" t="s">
        <v>156</v>
      </c>
      <c r="B11" s="54"/>
      <c r="C11" s="198"/>
      <c r="D11" s="122" t="s">
        <v>162</v>
      </c>
      <c r="E11" s="25"/>
      <c r="F11" s="25"/>
      <c r="G11" s="25"/>
      <c r="H11" s="25"/>
      <c r="K11" s="49"/>
      <c r="L11" s="38"/>
      <c r="M11" s="25"/>
      <c r="N11" s="25"/>
      <c r="O11" s="25"/>
      <c r="P11" s="25"/>
      <c r="Q11" s="25"/>
      <c r="R11" s="25"/>
      <c r="S11" s="25"/>
      <c r="T11" s="25"/>
      <c r="U11" s="25"/>
      <c r="V11" s="25"/>
      <c r="W11" s="25"/>
      <c r="X11" s="25"/>
      <c r="Y11" s="25"/>
    </row>
    <row r="12" spans="1:25" s="7" customFormat="1" ht="15" customHeight="1" thickBot="1" x14ac:dyDescent="0.35">
      <c r="A12" s="85" t="s">
        <v>157</v>
      </c>
      <c r="B12" s="54"/>
      <c r="C12" s="198"/>
      <c r="D12" s="123" t="s">
        <v>163</v>
      </c>
      <c r="E12" s="25"/>
      <c r="F12" s="25"/>
      <c r="G12" s="25"/>
      <c r="H12" s="25"/>
      <c r="K12" s="49"/>
      <c r="L12" s="38"/>
      <c r="M12" s="25"/>
      <c r="N12" s="25"/>
      <c r="O12" s="25"/>
      <c r="P12" s="25"/>
      <c r="Q12" s="25"/>
      <c r="R12" s="25"/>
      <c r="S12" s="25"/>
      <c r="T12" s="25"/>
      <c r="U12" s="25"/>
      <c r="V12" s="25"/>
      <c r="W12" s="25"/>
      <c r="X12" s="25"/>
      <c r="Y12" s="25"/>
    </row>
    <row r="13" spans="1:25" s="7" customFormat="1" ht="15" customHeight="1" thickBot="1" x14ac:dyDescent="0.35">
      <c r="A13" s="52" t="s">
        <v>158</v>
      </c>
      <c r="B13" s="55"/>
      <c r="C13" s="198"/>
      <c r="D13" s="25"/>
      <c r="E13" s="25"/>
      <c r="F13" s="25"/>
      <c r="G13" s="25"/>
      <c r="H13" s="25"/>
      <c r="K13" s="49"/>
      <c r="L13" s="38"/>
      <c r="M13" s="25"/>
      <c r="N13" s="25"/>
      <c r="O13" s="25"/>
      <c r="P13" s="25"/>
      <c r="Q13" s="25"/>
      <c r="R13" s="25"/>
      <c r="S13" s="25"/>
      <c r="T13" s="25"/>
      <c r="U13" s="25"/>
      <c r="V13" s="25"/>
      <c r="W13" s="25"/>
      <c r="X13" s="25"/>
      <c r="Y13" s="25"/>
    </row>
    <row r="14" spans="1:25" s="96" customFormat="1" ht="15.65" customHeight="1" x14ac:dyDescent="0.3">
      <c r="B14" s="25"/>
      <c r="C14" s="25"/>
      <c r="D14" s="25"/>
      <c r="E14" s="25"/>
      <c r="F14" s="25"/>
      <c r="G14" s="25"/>
      <c r="H14" s="25"/>
      <c r="K14" s="49"/>
      <c r="L14" s="49"/>
      <c r="M14" s="43"/>
      <c r="N14" s="43"/>
      <c r="O14" s="43"/>
      <c r="P14" s="43"/>
      <c r="Q14" s="43"/>
      <c r="R14" s="43"/>
      <c r="S14" s="43"/>
      <c r="T14" s="43"/>
      <c r="U14" s="43"/>
      <c r="V14" s="43"/>
      <c r="W14" s="43"/>
      <c r="X14" s="43"/>
      <c r="Y14" s="43"/>
    </row>
    <row r="15" spans="1:25" s="7" customFormat="1" ht="15" customHeight="1" thickBot="1" x14ac:dyDescent="0.35">
      <c r="B15" s="25"/>
      <c r="C15" s="25"/>
      <c r="D15" s="25"/>
      <c r="E15" s="25"/>
      <c r="F15" s="25"/>
      <c r="G15" s="25"/>
      <c r="H15" s="25"/>
      <c r="K15" s="49"/>
      <c r="L15" s="25"/>
      <c r="M15" s="25"/>
      <c r="N15" s="25"/>
      <c r="O15" s="25"/>
      <c r="P15" s="25"/>
      <c r="Q15" s="25"/>
      <c r="R15" s="25"/>
      <c r="S15" s="25"/>
      <c r="T15" s="25"/>
      <c r="U15" s="25"/>
      <c r="V15" s="25"/>
      <c r="W15" s="25"/>
      <c r="X15" s="25"/>
      <c r="Y15" s="25"/>
    </row>
    <row r="16" spans="1:25" s="7" customFormat="1" ht="16" thickBot="1" x14ac:dyDescent="0.35">
      <c r="A16" s="241" t="s">
        <v>149</v>
      </c>
      <c r="B16" s="242"/>
      <c r="C16" s="242"/>
      <c r="D16" s="242"/>
      <c r="E16" s="242"/>
      <c r="F16" s="242"/>
      <c r="G16" s="243"/>
      <c r="H16" s="25"/>
      <c r="K16" s="43"/>
      <c r="L16" s="25"/>
      <c r="M16" s="25"/>
      <c r="N16" s="25"/>
      <c r="O16" s="25"/>
      <c r="P16" s="25"/>
      <c r="Q16" s="25"/>
      <c r="R16" s="25"/>
      <c r="S16" s="25"/>
      <c r="T16" s="25"/>
      <c r="U16" s="25"/>
      <c r="V16" s="25"/>
      <c r="W16" s="25"/>
      <c r="X16" s="25"/>
      <c r="Y16" s="25"/>
    </row>
    <row r="17" spans="1:25" s="7" customFormat="1" ht="15" customHeight="1" thickBot="1" x14ac:dyDescent="0.35">
      <c r="A17" s="97"/>
      <c r="B17" s="229" t="s">
        <v>3</v>
      </c>
      <c r="C17" s="230"/>
      <c r="D17" s="48" t="s">
        <v>4</v>
      </c>
      <c r="E17" s="48" t="s">
        <v>5</v>
      </c>
      <c r="F17" s="48" t="s">
        <v>6</v>
      </c>
      <c r="G17" s="98" t="s">
        <v>7</v>
      </c>
      <c r="H17" s="25"/>
      <c r="K17" s="25"/>
      <c r="L17" s="25"/>
      <c r="M17" s="25"/>
      <c r="N17" s="25"/>
      <c r="O17" s="25"/>
      <c r="P17" s="25"/>
      <c r="Q17" s="25"/>
      <c r="R17" s="25"/>
      <c r="S17" s="25"/>
      <c r="T17" s="25"/>
      <c r="U17" s="25"/>
      <c r="V17" s="25"/>
      <c r="W17" s="25"/>
      <c r="X17" s="25"/>
      <c r="Y17" s="25"/>
    </row>
    <row r="18" spans="1:25" s="7" customFormat="1" ht="15" customHeight="1" thickBot="1" x14ac:dyDescent="0.4">
      <c r="A18" s="94" t="s">
        <v>111</v>
      </c>
      <c r="B18" s="231"/>
      <c r="C18" s="231"/>
      <c r="D18" s="95"/>
      <c r="E18" s="95"/>
      <c r="F18" s="95"/>
      <c r="G18" s="108"/>
      <c r="H18" s="25"/>
      <c r="I18" s="25"/>
      <c r="J18" s="25"/>
      <c r="K18" s="25"/>
      <c r="L18" s="25"/>
      <c r="M18" s="25"/>
      <c r="N18" s="25"/>
      <c r="O18" s="25"/>
      <c r="P18" s="25"/>
      <c r="Q18" s="25"/>
      <c r="R18" s="25"/>
      <c r="S18" s="25"/>
      <c r="T18" s="25"/>
      <c r="U18" s="25"/>
      <c r="V18" s="25"/>
      <c r="W18" s="25"/>
      <c r="X18" s="25"/>
      <c r="Y18" s="25"/>
    </row>
    <row r="19" spans="1:25" s="7" customFormat="1" ht="15.65" customHeight="1" x14ac:dyDescent="0.3">
      <c r="A19" s="88" t="s">
        <v>130</v>
      </c>
      <c r="B19" s="225"/>
      <c r="C19" s="226"/>
      <c r="D19" s="47" t="s">
        <v>131</v>
      </c>
      <c r="E19" s="47"/>
      <c r="F19" s="47" t="s">
        <v>8</v>
      </c>
      <c r="G19" s="99"/>
      <c r="H19" s="25"/>
      <c r="I19" s="25"/>
      <c r="J19" s="25"/>
      <c r="K19" s="25"/>
      <c r="L19" s="25"/>
      <c r="M19" s="25"/>
      <c r="N19" s="25"/>
      <c r="O19" s="25"/>
      <c r="P19" s="25"/>
      <c r="Q19" s="25"/>
      <c r="R19" s="25"/>
      <c r="S19" s="25"/>
      <c r="T19" s="25"/>
      <c r="U19" s="25"/>
      <c r="V19" s="25"/>
      <c r="W19" s="25"/>
      <c r="X19" s="25"/>
      <c r="Y19" s="25"/>
    </row>
    <row r="20" spans="1:25" s="7" customFormat="1" ht="15" customHeight="1" x14ac:dyDescent="0.3">
      <c r="A20" s="70" t="s">
        <v>9</v>
      </c>
      <c r="B20" s="234"/>
      <c r="C20" s="235"/>
      <c r="D20" s="84" t="s">
        <v>131</v>
      </c>
      <c r="E20" s="84"/>
      <c r="F20" s="84" t="s">
        <v>8</v>
      </c>
      <c r="G20" s="100"/>
      <c r="H20" s="25"/>
      <c r="J20" s="25"/>
      <c r="K20" s="25"/>
      <c r="L20" s="25"/>
      <c r="M20" s="25"/>
      <c r="N20" s="25"/>
      <c r="O20" s="25"/>
      <c r="P20" s="25"/>
      <c r="Q20" s="25"/>
      <c r="R20" s="25"/>
      <c r="S20" s="25"/>
      <c r="T20" s="25"/>
      <c r="U20" s="25"/>
      <c r="V20" s="25"/>
      <c r="W20" s="25"/>
      <c r="X20" s="25"/>
      <c r="Y20" s="25"/>
    </row>
    <row r="21" spans="1:25" s="7" customFormat="1" ht="15" customHeight="1" x14ac:dyDescent="0.3">
      <c r="A21" s="20" t="s">
        <v>10</v>
      </c>
      <c r="B21" s="234"/>
      <c r="C21" s="235"/>
      <c r="D21" s="14" t="s">
        <v>131</v>
      </c>
      <c r="E21" s="14"/>
      <c r="F21" s="14" t="s">
        <v>8</v>
      </c>
      <c r="G21" s="101"/>
      <c r="H21" s="25"/>
      <c r="J21" s="25"/>
      <c r="K21" s="25"/>
      <c r="L21" s="25"/>
      <c r="M21" s="25"/>
      <c r="N21" s="25"/>
      <c r="O21" s="25"/>
      <c r="P21" s="25"/>
      <c r="Q21" s="25"/>
      <c r="R21" s="25"/>
      <c r="S21" s="25"/>
      <c r="T21" s="25"/>
      <c r="U21" s="25"/>
      <c r="V21" s="25"/>
      <c r="W21" s="25"/>
      <c r="X21" s="25"/>
      <c r="Y21" s="25"/>
    </row>
    <row r="22" spans="1:25" s="7" customFormat="1" ht="15.65" customHeight="1" x14ac:dyDescent="0.3">
      <c r="A22" s="88" t="s">
        <v>11</v>
      </c>
      <c r="B22" s="234"/>
      <c r="C22" s="235"/>
      <c r="D22" s="47" t="s">
        <v>131</v>
      </c>
      <c r="E22" s="47"/>
      <c r="F22" s="47" t="s">
        <v>8</v>
      </c>
      <c r="G22" s="99"/>
      <c r="H22" s="25"/>
      <c r="J22" s="25"/>
      <c r="K22" s="25"/>
      <c r="L22" s="25"/>
      <c r="M22" s="25"/>
      <c r="N22" s="25"/>
      <c r="O22" s="25"/>
      <c r="P22" s="25"/>
      <c r="Q22" s="25"/>
      <c r="R22" s="25"/>
      <c r="S22" s="25"/>
      <c r="T22" s="25"/>
      <c r="U22" s="25"/>
      <c r="V22" s="25"/>
      <c r="W22" s="25"/>
      <c r="X22" s="25"/>
      <c r="Y22" s="25"/>
    </row>
    <row r="23" spans="1:25" s="7" customFormat="1" ht="14.65" customHeight="1" x14ac:dyDescent="0.3">
      <c r="A23" s="20" t="s">
        <v>12</v>
      </c>
      <c r="B23" s="234"/>
      <c r="C23" s="235"/>
      <c r="D23" s="14" t="s">
        <v>131</v>
      </c>
      <c r="E23" s="14"/>
      <c r="F23" s="14" t="s">
        <v>8</v>
      </c>
      <c r="G23" s="101"/>
      <c r="H23" s="25"/>
      <c r="J23" s="25"/>
      <c r="K23" s="25"/>
      <c r="L23" s="25"/>
      <c r="M23" s="25"/>
      <c r="N23" s="25"/>
      <c r="O23" s="25"/>
      <c r="P23" s="25"/>
      <c r="Q23" s="25"/>
      <c r="R23" s="25"/>
      <c r="S23" s="25"/>
      <c r="T23" s="25"/>
      <c r="U23" s="25"/>
      <c r="V23" s="25"/>
      <c r="W23" s="25"/>
      <c r="X23" s="25"/>
      <c r="Y23" s="25"/>
    </row>
    <row r="24" spans="1:25" s="7" customFormat="1" ht="15.65" customHeight="1" x14ac:dyDescent="0.3">
      <c r="A24" s="20" t="s">
        <v>132</v>
      </c>
      <c r="B24" s="234"/>
      <c r="C24" s="235"/>
      <c r="D24" s="14" t="s">
        <v>131</v>
      </c>
      <c r="E24" s="14"/>
      <c r="F24" s="14" t="s">
        <v>8</v>
      </c>
      <c r="G24" s="101"/>
      <c r="H24" s="25"/>
      <c r="J24" s="25"/>
      <c r="K24" s="25"/>
      <c r="L24" s="25"/>
      <c r="M24" s="25"/>
      <c r="N24" s="25"/>
      <c r="O24" s="25"/>
      <c r="P24" s="25"/>
      <c r="Q24" s="25"/>
      <c r="R24" s="25"/>
      <c r="S24" s="25"/>
      <c r="T24" s="25"/>
      <c r="U24" s="25"/>
      <c r="V24" s="25"/>
      <c r="W24" s="25"/>
      <c r="X24" s="25"/>
      <c r="Y24" s="25"/>
    </row>
    <row r="25" spans="1:25" s="7" customFormat="1" ht="15" customHeight="1" thickBot="1" x14ac:dyDescent="0.35">
      <c r="A25" s="20" t="s">
        <v>133</v>
      </c>
      <c r="B25" s="234"/>
      <c r="C25" s="235"/>
      <c r="D25" s="14" t="s">
        <v>131</v>
      </c>
      <c r="E25" s="14"/>
      <c r="F25" s="14" t="s">
        <v>8</v>
      </c>
      <c r="G25" s="101"/>
      <c r="H25" s="25"/>
      <c r="I25" s="25"/>
      <c r="J25" s="25"/>
      <c r="K25" s="25"/>
      <c r="L25" s="25"/>
      <c r="M25" s="25"/>
      <c r="N25" s="25"/>
      <c r="O25" s="25"/>
      <c r="P25" s="25"/>
      <c r="Q25" s="25"/>
      <c r="R25" s="25"/>
      <c r="S25" s="25"/>
      <c r="T25" s="25"/>
      <c r="U25" s="25"/>
      <c r="V25" s="25"/>
      <c r="W25" s="25"/>
      <c r="X25" s="25"/>
      <c r="Y25" s="25"/>
    </row>
    <row r="26" spans="1:25" s="7" customFormat="1" ht="15" customHeight="1" thickBot="1" x14ac:dyDescent="0.4">
      <c r="A26" s="94" t="s">
        <v>27</v>
      </c>
      <c r="B26" s="231"/>
      <c r="C26" s="231"/>
      <c r="D26" s="95"/>
      <c r="E26" s="95"/>
      <c r="F26" s="95"/>
      <c r="G26" s="108"/>
      <c r="H26" s="25"/>
      <c r="I26" s="25"/>
      <c r="J26" s="56"/>
      <c r="K26" s="25"/>
      <c r="L26" s="25"/>
      <c r="M26" s="25"/>
      <c r="N26" s="25"/>
      <c r="O26" s="25"/>
      <c r="P26" s="25"/>
      <c r="Q26" s="25"/>
      <c r="R26" s="25"/>
      <c r="S26" s="25"/>
      <c r="T26" s="25"/>
      <c r="U26" s="25"/>
      <c r="V26" s="25"/>
      <c r="W26" s="25"/>
      <c r="X26" s="25"/>
      <c r="Y26" s="25"/>
    </row>
    <row r="27" spans="1:25" s="7" customFormat="1" ht="15.65" customHeight="1" x14ac:dyDescent="0.3">
      <c r="A27" s="20" t="s">
        <v>134</v>
      </c>
      <c r="B27" s="225"/>
      <c r="C27" s="226"/>
      <c r="D27" s="14" t="s">
        <v>108</v>
      </c>
      <c r="E27" s="14"/>
      <c r="F27" s="14" t="s">
        <v>8</v>
      </c>
      <c r="G27" s="101"/>
      <c r="H27" s="25"/>
      <c r="I27" s="25"/>
      <c r="J27" s="56"/>
      <c r="K27" s="25"/>
      <c r="L27" s="25"/>
      <c r="M27" s="25"/>
      <c r="N27" s="25"/>
      <c r="O27" s="25"/>
      <c r="P27" s="25"/>
      <c r="Q27" s="25"/>
      <c r="R27" s="25"/>
      <c r="S27" s="25"/>
      <c r="T27" s="25"/>
      <c r="U27" s="25"/>
      <c r="V27" s="25"/>
      <c r="W27" s="25"/>
      <c r="X27" s="25"/>
      <c r="Y27" s="25"/>
    </row>
    <row r="28" spans="1:25" s="7" customFormat="1" ht="15" customHeight="1" x14ac:dyDescent="0.3">
      <c r="A28" s="20" t="s">
        <v>135</v>
      </c>
      <c r="B28" s="227"/>
      <c r="C28" s="228"/>
      <c r="D28" s="14" t="s">
        <v>108</v>
      </c>
      <c r="E28" s="14"/>
      <c r="F28" s="14" t="s">
        <v>8</v>
      </c>
      <c r="G28" s="101"/>
      <c r="H28" s="25"/>
      <c r="K28" s="25"/>
      <c r="L28" s="25"/>
      <c r="M28" s="25"/>
      <c r="N28" s="25"/>
      <c r="O28" s="25"/>
      <c r="P28" s="25"/>
      <c r="Q28" s="25"/>
      <c r="R28" s="25"/>
      <c r="S28" s="25"/>
      <c r="T28" s="25"/>
      <c r="U28" s="25"/>
      <c r="V28" s="25"/>
      <c r="W28" s="25"/>
      <c r="X28" s="25"/>
      <c r="Y28" s="25"/>
    </row>
    <row r="29" spans="1:25" s="7" customFormat="1" ht="15" customHeight="1" x14ac:dyDescent="0.3">
      <c r="A29" s="20" t="s">
        <v>136</v>
      </c>
      <c r="B29" s="227"/>
      <c r="C29" s="228"/>
      <c r="D29" s="14" t="s">
        <v>108</v>
      </c>
      <c r="E29" s="14"/>
      <c r="F29" s="14" t="s">
        <v>8</v>
      </c>
      <c r="G29" s="101"/>
      <c r="H29" s="25"/>
      <c r="K29" s="25"/>
      <c r="L29" s="25"/>
      <c r="M29" s="25"/>
      <c r="N29" s="25"/>
      <c r="O29" s="25"/>
      <c r="P29" s="25"/>
      <c r="Q29" s="25"/>
      <c r="R29" s="25"/>
      <c r="S29" s="25"/>
      <c r="T29" s="25"/>
      <c r="U29" s="25"/>
      <c r="V29" s="25"/>
      <c r="W29" s="25"/>
      <c r="X29" s="25"/>
      <c r="Y29" s="25"/>
    </row>
    <row r="30" spans="1:25" s="7" customFormat="1" ht="15" customHeight="1" thickBot="1" x14ac:dyDescent="0.35">
      <c r="A30" s="20" t="s">
        <v>22</v>
      </c>
      <c r="B30" s="223"/>
      <c r="C30" s="224"/>
      <c r="D30" s="14"/>
      <c r="E30" s="14"/>
      <c r="F30" s="14"/>
      <c r="G30" s="101"/>
      <c r="H30" s="25"/>
      <c r="K30" s="25"/>
      <c r="L30" s="25"/>
      <c r="M30" s="25"/>
      <c r="N30" s="25"/>
      <c r="O30" s="25"/>
      <c r="P30" s="25"/>
      <c r="Q30" s="25"/>
      <c r="R30" s="25"/>
      <c r="S30" s="25"/>
      <c r="T30" s="25"/>
      <c r="U30" s="25"/>
      <c r="V30" s="25"/>
      <c r="W30" s="25"/>
      <c r="X30" s="25"/>
      <c r="Y30" s="25"/>
    </row>
    <row r="31" spans="1:25" s="7" customFormat="1" ht="15" customHeight="1" thickBot="1" x14ac:dyDescent="0.4">
      <c r="A31" s="94" t="s">
        <v>28</v>
      </c>
      <c r="B31" s="95"/>
      <c r="C31" s="95"/>
      <c r="D31" s="95"/>
      <c r="E31" s="95"/>
      <c r="F31" s="95"/>
      <c r="G31" s="108"/>
      <c r="H31" s="25"/>
      <c r="K31" s="25"/>
      <c r="L31" s="25"/>
      <c r="M31" s="25"/>
      <c r="N31" s="25"/>
      <c r="O31" s="25"/>
      <c r="P31" s="25"/>
      <c r="Q31" s="25"/>
      <c r="R31" s="25"/>
      <c r="S31" s="25"/>
      <c r="T31" s="25"/>
      <c r="U31" s="25"/>
      <c r="V31" s="25"/>
      <c r="W31" s="25"/>
      <c r="X31" s="25"/>
      <c r="Y31" s="25"/>
    </row>
    <row r="32" spans="1:25" s="7" customFormat="1" ht="15" customHeight="1" x14ac:dyDescent="0.3">
      <c r="A32" s="20" t="s">
        <v>13</v>
      </c>
      <c r="B32" s="232"/>
      <c r="C32" s="233"/>
      <c r="D32" s="37" t="s">
        <v>109</v>
      </c>
      <c r="E32" s="14"/>
      <c r="F32" s="14" t="s">
        <v>14</v>
      </c>
      <c r="G32" s="101"/>
      <c r="H32" s="25"/>
      <c r="K32" s="25"/>
      <c r="L32" s="25"/>
      <c r="M32" s="25"/>
      <c r="N32" s="25"/>
      <c r="O32" s="25"/>
      <c r="P32" s="25"/>
      <c r="Q32" s="25"/>
      <c r="R32" s="25"/>
      <c r="S32" s="25"/>
      <c r="T32" s="25"/>
      <c r="U32" s="25"/>
      <c r="V32" s="25"/>
      <c r="W32" s="25"/>
      <c r="X32" s="25"/>
      <c r="Y32" s="25"/>
    </row>
    <row r="33" spans="1:25" s="7" customFormat="1" ht="15" customHeight="1" x14ac:dyDescent="0.3">
      <c r="A33" s="20" t="s">
        <v>13</v>
      </c>
      <c r="B33" s="227"/>
      <c r="C33" s="228"/>
      <c r="D33" s="37" t="s">
        <v>109</v>
      </c>
      <c r="E33" s="14"/>
      <c r="F33" s="14" t="s">
        <v>14</v>
      </c>
      <c r="G33" s="101"/>
      <c r="H33" s="25"/>
      <c r="K33" s="25"/>
      <c r="L33" s="25"/>
      <c r="M33" s="25"/>
      <c r="N33" s="25"/>
      <c r="O33" s="25"/>
      <c r="P33" s="25"/>
      <c r="Q33" s="25"/>
      <c r="R33" s="25"/>
      <c r="S33" s="25"/>
      <c r="T33" s="25"/>
      <c r="U33" s="25"/>
      <c r="V33" s="25"/>
      <c r="W33" s="25"/>
      <c r="X33" s="25"/>
      <c r="Y33" s="25"/>
    </row>
    <row r="34" spans="1:25" x14ac:dyDescent="0.35">
      <c r="A34" s="20" t="s">
        <v>15</v>
      </c>
      <c r="B34" s="227"/>
      <c r="C34" s="228"/>
      <c r="D34" s="37" t="s">
        <v>109</v>
      </c>
      <c r="E34" s="14"/>
      <c r="F34" s="14" t="s">
        <v>14</v>
      </c>
      <c r="G34" s="101"/>
      <c r="H34" s="27"/>
      <c r="K34" s="27"/>
      <c r="L34" s="27"/>
      <c r="M34" s="27"/>
      <c r="N34" s="27"/>
      <c r="O34" s="27"/>
      <c r="P34" s="27"/>
      <c r="Q34" s="27"/>
      <c r="R34" s="27"/>
      <c r="S34" s="27"/>
      <c r="T34" s="27"/>
      <c r="U34" s="27"/>
      <c r="V34" s="27"/>
      <c r="W34" s="27"/>
      <c r="X34" s="27"/>
      <c r="Y34" s="27"/>
    </row>
    <row r="35" spans="1:25" x14ac:dyDescent="0.35">
      <c r="A35" s="20" t="s">
        <v>16</v>
      </c>
      <c r="B35" s="227"/>
      <c r="C35" s="228"/>
      <c r="D35" s="14" t="s">
        <v>17</v>
      </c>
      <c r="E35" s="14"/>
      <c r="F35" s="14" t="s">
        <v>18</v>
      </c>
      <c r="G35" s="101"/>
      <c r="H35" s="27"/>
      <c r="K35" s="27"/>
      <c r="L35" s="27"/>
      <c r="M35" s="27"/>
      <c r="N35" s="27"/>
      <c r="O35" s="27"/>
      <c r="P35" s="27"/>
      <c r="Q35" s="27"/>
      <c r="R35" s="27"/>
      <c r="S35" s="27"/>
      <c r="T35" s="27"/>
      <c r="U35" s="27"/>
      <c r="V35" s="27"/>
      <c r="W35" s="27"/>
      <c r="X35" s="27"/>
      <c r="Y35" s="27"/>
    </row>
    <row r="36" spans="1:25" ht="15" thickBot="1" x14ac:dyDescent="0.4">
      <c r="A36" s="20" t="s">
        <v>19</v>
      </c>
      <c r="B36" s="223"/>
      <c r="C36" s="224"/>
      <c r="D36" s="14" t="s">
        <v>17</v>
      </c>
      <c r="E36" s="14"/>
      <c r="F36" s="14" t="s">
        <v>18</v>
      </c>
      <c r="G36" s="101"/>
      <c r="H36" s="27"/>
      <c r="K36" s="27"/>
      <c r="L36" s="27"/>
      <c r="M36" s="27"/>
      <c r="N36" s="27"/>
      <c r="O36" s="27"/>
      <c r="P36" s="27"/>
      <c r="Q36" s="27"/>
      <c r="R36" s="27"/>
      <c r="S36" s="27"/>
      <c r="T36" s="27"/>
      <c r="U36" s="27"/>
      <c r="V36" s="27"/>
      <c r="W36" s="27"/>
      <c r="X36" s="27"/>
      <c r="Y36" s="27"/>
    </row>
    <row r="37" spans="1:25" ht="16" thickBot="1" x14ac:dyDescent="0.4">
      <c r="A37" s="201" t="s">
        <v>23</v>
      </c>
      <c r="B37" s="231"/>
      <c r="C37" s="231"/>
      <c r="D37" s="200"/>
      <c r="E37" s="200"/>
      <c r="F37" s="200"/>
      <c r="G37" s="202"/>
      <c r="H37" s="27"/>
      <c r="K37" s="27"/>
      <c r="L37" s="27"/>
      <c r="M37" s="27"/>
      <c r="N37" s="27"/>
      <c r="O37" s="27"/>
      <c r="P37" s="27"/>
      <c r="Q37" s="27"/>
      <c r="R37" s="27"/>
      <c r="S37" s="27"/>
      <c r="T37" s="27"/>
      <c r="U37" s="27"/>
      <c r="V37" s="27"/>
      <c r="W37" s="27"/>
      <c r="X37" s="27"/>
      <c r="Y37" s="27"/>
    </row>
    <row r="38" spans="1:25" x14ac:dyDescent="0.35">
      <c r="A38" s="114" t="s">
        <v>24</v>
      </c>
      <c r="B38" s="225"/>
      <c r="C38" s="226"/>
      <c r="D38" s="115" t="s">
        <v>20</v>
      </c>
      <c r="E38" s="115"/>
      <c r="F38" s="115" t="s">
        <v>21</v>
      </c>
      <c r="G38" s="116"/>
      <c r="H38" s="27"/>
      <c r="K38" s="27"/>
      <c r="L38" s="27"/>
      <c r="M38" s="27"/>
      <c r="N38" s="27"/>
      <c r="O38" s="27"/>
      <c r="P38" s="27"/>
      <c r="Q38" s="27"/>
      <c r="R38" s="27"/>
      <c r="S38" s="27"/>
      <c r="T38" s="27"/>
      <c r="U38" s="27"/>
      <c r="V38" s="27"/>
      <c r="W38" s="27"/>
      <c r="X38" s="27"/>
      <c r="Y38" s="27"/>
    </row>
    <row r="39" spans="1:25" x14ac:dyDescent="0.35">
      <c r="A39" s="20" t="s">
        <v>25</v>
      </c>
      <c r="B39" s="227"/>
      <c r="C39" s="228"/>
      <c r="D39" s="14"/>
      <c r="E39" s="14"/>
      <c r="F39" s="14"/>
      <c r="G39" s="101"/>
      <c r="H39" s="27"/>
      <c r="I39" s="27"/>
      <c r="J39" s="27"/>
      <c r="K39" s="27"/>
      <c r="L39" s="27"/>
      <c r="M39" s="27"/>
      <c r="N39" s="27"/>
      <c r="O39" s="27"/>
      <c r="P39" s="27"/>
      <c r="Q39" s="27"/>
      <c r="R39" s="27"/>
      <c r="S39" s="27"/>
      <c r="T39" s="27"/>
      <c r="U39" s="27"/>
      <c r="V39" s="27"/>
      <c r="W39" s="27"/>
      <c r="X39" s="27"/>
      <c r="Y39" s="27"/>
    </row>
    <row r="40" spans="1:25" ht="15" thickBot="1" x14ac:dyDescent="0.4">
      <c r="A40" s="102" t="s">
        <v>26</v>
      </c>
      <c r="B40" s="223"/>
      <c r="C40" s="224"/>
      <c r="D40" s="103"/>
      <c r="E40" s="103"/>
      <c r="F40" s="103"/>
      <c r="G40" s="104"/>
    </row>
  </sheetData>
  <mergeCells count="29">
    <mergeCell ref="A3:B3"/>
    <mergeCell ref="A1:G1"/>
    <mergeCell ref="A16:G16"/>
    <mergeCell ref="E3:F3"/>
    <mergeCell ref="E4:F4"/>
    <mergeCell ref="E5:F5"/>
    <mergeCell ref="B28:C28"/>
    <mergeCell ref="B29:C29"/>
    <mergeCell ref="B19:C19"/>
    <mergeCell ref="B20:C20"/>
    <mergeCell ref="B21:C21"/>
    <mergeCell ref="B22:C22"/>
    <mergeCell ref="B23:C23"/>
    <mergeCell ref="B36:C36"/>
    <mergeCell ref="B38:C38"/>
    <mergeCell ref="B39:C39"/>
    <mergeCell ref="B40:C40"/>
    <mergeCell ref="B17:C17"/>
    <mergeCell ref="B26:C26"/>
    <mergeCell ref="B18:C18"/>
    <mergeCell ref="B37:C37"/>
    <mergeCell ref="B30:C30"/>
    <mergeCell ref="B32:C32"/>
    <mergeCell ref="B33:C33"/>
    <mergeCell ref="B34:C34"/>
    <mergeCell ref="B35:C35"/>
    <mergeCell ref="B24:C24"/>
    <mergeCell ref="B25:C25"/>
    <mergeCell ref="B27:C27"/>
  </mergeCells>
  <dataValidations count="1">
    <dataValidation type="list" allowBlank="1" showInputMessage="1" showErrorMessage="1" errorTitle="Ce nom n'est pas dans la liste" error="Veuillez saisir le nom du partenaire dans le tableau &quot;Liste des partenaires&quot; svp" promptTitle="Choix du partenaire" prompt="Selectionner le partenaire dans la liste" sqref="B32:B36 B38:B40 B19:B25 B27:B30" xr:uid="{45015A75-88EC-4680-A609-1133AE1E0B76}">
      <formula1>List_part</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5" stopIfTrue="1" id="{CCE0E3E3-C5D8-463E-AC21-4038656D98C9}">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A1:A2</xm:sqref>
        </x14:conditionalFormatting>
        <x14:conditionalFormatting xmlns:xm="http://schemas.microsoft.com/office/excel/2006/main">
          <x14:cfRule type="expression" priority="14" stopIfTrue="1" id="{19A90451-2246-4A24-A22E-015E6D85C4B4}">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A16</xm:sqref>
        </x14:conditionalFormatting>
        <x14:conditionalFormatting xmlns:xm="http://schemas.microsoft.com/office/excel/2006/main">
          <x14:cfRule type="expression" priority="2" stopIfTrue="1" id="{FC20D397-46EF-470C-A9EA-0AAA2253D66B}">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A4:A13</xm:sqref>
        </x14:conditionalFormatting>
        <x14:conditionalFormatting xmlns:xm="http://schemas.microsoft.com/office/excel/2006/main">
          <x14:cfRule type="expression" priority="12" stopIfTrue="1" id="{8DBFDE89-78E8-41BF-9E4E-316560C48515}">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A17</xm:sqref>
        </x14:conditionalFormatting>
        <x14:conditionalFormatting xmlns:xm="http://schemas.microsoft.com/office/excel/2006/main">
          <x14:cfRule type="expression" priority="11" stopIfTrue="1" id="{1E8730FD-4994-469C-BC67-20B7D45AFD53}">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B17</xm:sqref>
        </x14:conditionalFormatting>
        <x14:conditionalFormatting xmlns:xm="http://schemas.microsoft.com/office/excel/2006/main">
          <x14:cfRule type="expression" priority="10" stopIfTrue="1" id="{749C580A-B470-457D-9DEE-10A5511BE392}">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D17</xm:sqref>
        </x14:conditionalFormatting>
        <x14:conditionalFormatting xmlns:xm="http://schemas.microsoft.com/office/excel/2006/main">
          <x14:cfRule type="expression" priority="9" stopIfTrue="1" id="{B333110D-FA25-483A-B4DE-4CA516BD60C5}">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E17 D3:D5</xm:sqref>
        </x14:conditionalFormatting>
        <x14:conditionalFormatting xmlns:xm="http://schemas.microsoft.com/office/excel/2006/main">
          <x14:cfRule type="expression" priority="8" stopIfTrue="1" id="{8D26B8FB-270D-4B0C-8DC4-762367FF2B7C}">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F17</xm:sqref>
        </x14:conditionalFormatting>
        <x14:conditionalFormatting xmlns:xm="http://schemas.microsoft.com/office/excel/2006/main">
          <x14:cfRule type="expression" priority="7" stopIfTrue="1" id="{0FC743EF-DF93-481E-B46E-4F7E3352F9E1}">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G17</xm:sqref>
        </x14:conditionalFormatting>
        <x14:conditionalFormatting xmlns:xm="http://schemas.microsoft.com/office/excel/2006/main">
          <x14:cfRule type="expression" priority="3" stopIfTrue="1" id="{1F0CE8F8-B172-417D-91A6-D2D512CE5C46}">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15792-9FBD-4342-A167-F1043A2447F3}">
  <sheetPr codeName="Feuil3"/>
  <dimension ref="A1:Q188"/>
  <sheetViews>
    <sheetView zoomScale="60" zoomScaleNormal="60" workbookViewId="0">
      <selection activeCell="F11" sqref="F11"/>
    </sheetView>
  </sheetViews>
  <sheetFormatPr baseColWidth="10" defaultColWidth="10.81640625" defaultRowHeight="14.5" x14ac:dyDescent="0.35"/>
  <cols>
    <col min="1" max="1" width="44" style="7" customWidth="1"/>
    <col min="2" max="2" width="38.81640625" style="7" customWidth="1"/>
    <col min="3" max="3" width="17.453125" style="7" customWidth="1"/>
    <col min="4" max="4" width="33.1796875" style="7" customWidth="1"/>
    <col min="5" max="5" width="20.453125" style="7" customWidth="1"/>
    <col min="6" max="6" width="10.81640625" style="7" customWidth="1"/>
    <col min="7" max="7" width="14.81640625" style="7" bestFit="1" customWidth="1"/>
    <col min="8" max="8" width="10.81640625" style="7"/>
    <col min="9" max="9" width="13.7265625" style="7" bestFit="1" customWidth="1"/>
    <col min="10" max="10" width="10.81640625" style="7"/>
    <col min="11" max="11" width="13.7265625" style="7" bestFit="1" customWidth="1"/>
    <col min="12" max="12" width="10.81640625" style="7"/>
    <col min="13" max="13" width="13.7265625" style="7" bestFit="1" customWidth="1"/>
    <col min="14" max="14" width="10.81640625" style="7"/>
    <col min="15" max="15" width="14.81640625" style="7" bestFit="1" customWidth="1"/>
    <col min="16" max="16384" width="10.81640625" style="1"/>
  </cols>
  <sheetData>
    <row r="1" spans="1:17" ht="30" customHeight="1" thickBot="1" x14ac:dyDescent="0.4">
      <c r="A1" s="236" t="s">
        <v>95</v>
      </c>
      <c r="B1" s="257"/>
      <c r="C1" s="257"/>
      <c r="D1" s="257"/>
      <c r="E1" s="257"/>
      <c r="F1" s="257"/>
      <c r="G1" s="257"/>
      <c r="H1" s="257"/>
      <c r="I1" s="257"/>
      <c r="J1" s="257"/>
      <c r="K1" s="257"/>
      <c r="L1" s="257"/>
      <c r="M1" s="257"/>
      <c r="N1" s="257"/>
      <c r="O1" s="237"/>
      <c r="P1" s="27"/>
      <c r="Q1" s="27"/>
    </row>
    <row r="2" spans="1:17" ht="15" thickBot="1" x14ac:dyDescent="0.4">
      <c r="A2" s="25"/>
      <c r="B2" s="25"/>
      <c r="C2" s="43"/>
      <c r="D2" s="43"/>
      <c r="E2" s="25"/>
      <c r="F2" s="25"/>
      <c r="G2" s="25"/>
      <c r="H2" s="25"/>
      <c r="I2" s="25"/>
      <c r="J2" s="25"/>
      <c r="K2" s="25"/>
      <c r="L2" s="25"/>
      <c r="M2" s="25"/>
      <c r="N2" s="25"/>
      <c r="O2" s="25"/>
      <c r="P2" s="27"/>
      <c r="Q2" s="27"/>
    </row>
    <row r="3" spans="1:17" ht="15.5" x14ac:dyDescent="0.35">
      <c r="A3" s="57" t="s">
        <v>121</v>
      </c>
      <c r="B3" s="58">
        <f>'Coûts unitaires'!E3</f>
        <v>0</v>
      </c>
      <c r="C3" s="26"/>
      <c r="D3" s="26"/>
      <c r="E3" s="25"/>
      <c r="F3" s="25"/>
      <c r="G3" s="25"/>
      <c r="H3" s="25"/>
      <c r="I3" s="25"/>
      <c r="J3" s="25"/>
      <c r="K3" s="25"/>
      <c r="L3" s="25"/>
      <c r="M3" s="25"/>
      <c r="N3" s="25"/>
      <c r="O3" s="25"/>
      <c r="P3" s="27"/>
      <c r="Q3" s="27"/>
    </row>
    <row r="4" spans="1:17" ht="18" x14ac:dyDescent="0.4">
      <c r="A4" s="59" t="s">
        <v>112</v>
      </c>
      <c r="B4" s="119">
        <f>'Coûts unitaires'!E4</f>
        <v>0</v>
      </c>
      <c r="C4" s="173" t="str">
        <f>IF(O164&gt;B4,"ATTENTION : le total de votre budget détaillé est superieur de "&amp;TEXT((O164-B4),"0 000,00")&amp;"€ à l'aide demandée merci de vérifier",IF(B4&gt;O164,"ATTENTION : le total de votre budget détaillé est inférieur de "&amp;TEXT((B4-O164),"0 000,00")&amp;"€ à l'aide demandée merci de vérifier",""))</f>
        <v/>
      </c>
      <c r="D4" s="26"/>
      <c r="E4" s="25"/>
      <c r="F4" s="25"/>
      <c r="G4" s="25"/>
      <c r="H4" s="25"/>
      <c r="I4" s="25"/>
      <c r="J4" s="25"/>
      <c r="K4" s="25"/>
      <c r="L4" s="25"/>
      <c r="M4" s="25"/>
      <c r="N4" s="25"/>
      <c r="O4" s="25"/>
      <c r="P4" s="27"/>
      <c r="Q4" s="27"/>
    </row>
    <row r="5" spans="1:17" ht="16" thickBot="1" x14ac:dyDescent="0.4">
      <c r="A5" s="60" t="s">
        <v>124</v>
      </c>
      <c r="B5" s="61" t="str">
        <f>'Coûts unitaires'!E5</f>
        <v>31/01/2023 (Exemple)</v>
      </c>
      <c r="C5" s="43"/>
      <c r="D5" s="43"/>
      <c r="E5" s="25"/>
      <c r="F5" s="25"/>
      <c r="G5" s="25"/>
      <c r="H5" s="25"/>
      <c r="I5" s="25"/>
      <c r="J5" s="25"/>
      <c r="K5" s="25"/>
      <c r="L5" s="25"/>
      <c r="M5" s="25"/>
      <c r="N5" s="25"/>
      <c r="O5" s="25"/>
      <c r="P5" s="27"/>
      <c r="Q5" s="27"/>
    </row>
    <row r="6" spans="1:17" ht="49.15" customHeight="1" thickBot="1" x14ac:dyDescent="0.4">
      <c r="A6" s="263" t="s">
        <v>168</v>
      </c>
      <c r="B6" s="264"/>
      <c r="C6" s="264"/>
      <c r="D6" s="264"/>
      <c r="E6" s="264"/>
      <c r="F6" s="265" t="s">
        <v>125</v>
      </c>
      <c r="G6" s="251"/>
      <c r="H6" s="250" t="s">
        <v>126</v>
      </c>
      <c r="I6" s="251"/>
      <c r="J6" s="250" t="s">
        <v>127</v>
      </c>
      <c r="K6" s="251"/>
      <c r="L6" s="250" t="s">
        <v>128</v>
      </c>
      <c r="M6" s="251"/>
      <c r="N6" s="250" t="s">
        <v>129</v>
      </c>
      <c r="O6" s="251"/>
      <c r="P6" s="27"/>
      <c r="Q6" s="27"/>
    </row>
    <row r="7" spans="1:17" ht="16" thickBot="1" x14ac:dyDescent="0.4">
      <c r="A7" s="82" t="s">
        <v>57</v>
      </c>
      <c r="B7" s="82" t="s">
        <v>123</v>
      </c>
      <c r="C7" s="82" t="s">
        <v>62</v>
      </c>
      <c r="D7" s="83" t="s">
        <v>63</v>
      </c>
      <c r="E7" s="83" t="s">
        <v>5</v>
      </c>
      <c r="F7" s="83" t="s">
        <v>64</v>
      </c>
      <c r="G7" s="83" t="s">
        <v>139</v>
      </c>
      <c r="H7" s="83" t="s">
        <v>64</v>
      </c>
      <c r="I7" s="83" t="s">
        <v>139</v>
      </c>
      <c r="J7" s="83" t="s">
        <v>64</v>
      </c>
      <c r="K7" s="83" t="s">
        <v>139</v>
      </c>
      <c r="L7" s="83" t="s">
        <v>64</v>
      </c>
      <c r="M7" s="83" t="s">
        <v>139</v>
      </c>
      <c r="N7" s="83" t="s">
        <v>64</v>
      </c>
      <c r="O7" s="83" t="s">
        <v>139</v>
      </c>
      <c r="P7" s="27"/>
      <c r="Q7" s="27"/>
    </row>
    <row r="8" spans="1:17" s="3" customFormat="1" ht="16" thickBot="1" x14ac:dyDescent="0.4">
      <c r="A8" s="109" t="s">
        <v>29</v>
      </c>
      <c r="B8" s="110"/>
      <c r="C8" s="110"/>
      <c r="D8" s="110"/>
      <c r="E8" s="110"/>
      <c r="F8" s="110"/>
      <c r="G8" s="110"/>
      <c r="H8" s="110"/>
      <c r="I8" s="110"/>
      <c r="J8" s="110"/>
      <c r="K8" s="110"/>
      <c r="L8" s="110"/>
      <c r="M8" s="110"/>
      <c r="N8" s="110"/>
      <c r="O8" s="111"/>
      <c r="P8" s="28"/>
      <c r="Q8" s="28"/>
    </row>
    <row r="9" spans="1:17" ht="15" customHeight="1" x14ac:dyDescent="0.35">
      <c r="A9" s="134" t="s">
        <v>9</v>
      </c>
      <c r="B9" s="135"/>
      <c r="C9" s="136"/>
      <c r="D9" s="137"/>
      <c r="E9" s="138"/>
      <c r="F9" s="139"/>
      <c r="G9" s="89">
        <f>E9*F9</f>
        <v>0</v>
      </c>
      <c r="H9" s="139"/>
      <c r="I9" s="89">
        <f>H9*E9</f>
        <v>0</v>
      </c>
      <c r="J9" s="139"/>
      <c r="K9" s="89">
        <f>J9*E9</f>
        <v>0</v>
      </c>
      <c r="L9" s="139"/>
      <c r="M9" s="89">
        <f>L9*E9</f>
        <v>0</v>
      </c>
      <c r="N9" s="190">
        <f>F9+H9+J9+L9</f>
        <v>0</v>
      </c>
      <c r="O9" s="89">
        <f>G9+I9+K9+M9</f>
        <v>0</v>
      </c>
      <c r="P9" s="27"/>
      <c r="Q9" s="27"/>
    </row>
    <row r="10" spans="1:17" ht="15" customHeight="1" x14ac:dyDescent="0.35">
      <c r="A10" s="140" t="s">
        <v>10</v>
      </c>
      <c r="B10" s="141"/>
      <c r="C10" s="142"/>
      <c r="D10" s="137"/>
      <c r="E10" s="138"/>
      <c r="F10" s="143"/>
      <c r="G10" s="89">
        <f t="shared" ref="G10:G58" si="0">E10*F10</f>
        <v>0</v>
      </c>
      <c r="H10" s="143"/>
      <c r="I10" s="89">
        <f t="shared" ref="I10:I58" si="1">H10*E10</f>
        <v>0</v>
      </c>
      <c r="J10" s="143"/>
      <c r="K10" s="89">
        <f t="shared" ref="K10:K58" si="2">J10*E10</f>
        <v>0</v>
      </c>
      <c r="L10" s="143"/>
      <c r="M10" s="89">
        <f t="shared" ref="M10:M58" si="3">L10*E10</f>
        <v>0</v>
      </c>
      <c r="N10" s="191">
        <f t="shared" ref="N10:N58" si="4">F10+H10+J10+L10</f>
        <v>0</v>
      </c>
      <c r="O10" s="89">
        <f t="shared" ref="O10:O58" si="5">G10+I10+K10+M10</f>
        <v>0</v>
      </c>
      <c r="P10" s="27"/>
      <c r="Q10" s="27"/>
    </row>
    <row r="11" spans="1:17" ht="15" customHeight="1" x14ac:dyDescent="0.35">
      <c r="A11" s="140" t="s">
        <v>32</v>
      </c>
      <c r="B11" s="141"/>
      <c r="C11" s="142"/>
      <c r="D11" s="137"/>
      <c r="E11" s="138"/>
      <c r="F11" s="143"/>
      <c r="G11" s="89">
        <f t="shared" si="0"/>
        <v>0</v>
      </c>
      <c r="H11" s="143"/>
      <c r="I11" s="89">
        <f t="shared" si="1"/>
        <v>0</v>
      </c>
      <c r="J11" s="143"/>
      <c r="K11" s="89">
        <f t="shared" si="2"/>
        <v>0</v>
      </c>
      <c r="L11" s="143"/>
      <c r="M11" s="89">
        <f t="shared" si="3"/>
        <v>0</v>
      </c>
      <c r="N11" s="191">
        <f t="shared" si="4"/>
        <v>0</v>
      </c>
      <c r="O11" s="89">
        <f t="shared" si="5"/>
        <v>0</v>
      </c>
      <c r="P11" s="27"/>
      <c r="Q11" s="27"/>
    </row>
    <row r="12" spans="1:17" ht="15" customHeight="1" x14ac:dyDescent="0.35">
      <c r="A12" s="144" t="s">
        <v>59</v>
      </c>
      <c r="B12" s="145" t="s">
        <v>118</v>
      </c>
      <c r="C12" s="146"/>
      <c r="D12" s="137"/>
      <c r="E12" s="138"/>
      <c r="F12" s="143"/>
      <c r="G12" s="89">
        <f t="shared" si="0"/>
        <v>0</v>
      </c>
      <c r="H12" s="143"/>
      <c r="I12" s="89">
        <f t="shared" si="1"/>
        <v>0</v>
      </c>
      <c r="J12" s="143"/>
      <c r="K12" s="89">
        <f t="shared" si="2"/>
        <v>0</v>
      </c>
      <c r="L12" s="143"/>
      <c r="M12" s="89">
        <f t="shared" si="3"/>
        <v>0</v>
      </c>
      <c r="N12" s="191">
        <f t="shared" si="4"/>
        <v>0</v>
      </c>
      <c r="O12" s="89">
        <f t="shared" si="5"/>
        <v>0</v>
      </c>
      <c r="P12" s="27"/>
      <c r="Q12" s="27"/>
    </row>
    <row r="13" spans="1:17" ht="15" customHeight="1" x14ac:dyDescent="0.35">
      <c r="A13" s="144" t="s">
        <v>59</v>
      </c>
      <c r="B13" s="145" t="s">
        <v>118</v>
      </c>
      <c r="C13" s="146"/>
      <c r="D13" s="137"/>
      <c r="E13" s="138"/>
      <c r="F13" s="143"/>
      <c r="G13" s="89">
        <f t="shared" si="0"/>
        <v>0</v>
      </c>
      <c r="H13" s="143"/>
      <c r="I13" s="89">
        <f t="shared" si="1"/>
        <v>0</v>
      </c>
      <c r="J13" s="143"/>
      <c r="K13" s="89">
        <f t="shared" si="2"/>
        <v>0</v>
      </c>
      <c r="L13" s="143"/>
      <c r="M13" s="89">
        <f t="shared" si="3"/>
        <v>0</v>
      </c>
      <c r="N13" s="191">
        <f t="shared" si="4"/>
        <v>0</v>
      </c>
      <c r="O13" s="89">
        <f t="shared" si="5"/>
        <v>0</v>
      </c>
      <c r="P13" s="27"/>
      <c r="Q13" s="27"/>
    </row>
    <row r="14" spans="1:17" ht="15" customHeight="1" x14ac:dyDescent="0.35">
      <c r="A14" s="144" t="s">
        <v>59</v>
      </c>
      <c r="B14" s="145" t="s">
        <v>119</v>
      </c>
      <c r="C14" s="146"/>
      <c r="D14" s="137"/>
      <c r="E14" s="138"/>
      <c r="F14" s="143"/>
      <c r="G14" s="89">
        <f t="shared" si="0"/>
        <v>0</v>
      </c>
      <c r="H14" s="143"/>
      <c r="I14" s="89">
        <f t="shared" si="1"/>
        <v>0</v>
      </c>
      <c r="J14" s="143"/>
      <c r="K14" s="89">
        <f t="shared" si="2"/>
        <v>0</v>
      </c>
      <c r="L14" s="143"/>
      <c r="M14" s="89">
        <f t="shared" si="3"/>
        <v>0</v>
      </c>
      <c r="N14" s="191">
        <f t="shared" si="4"/>
        <v>0</v>
      </c>
      <c r="O14" s="89">
        <f t="shared" si="5"/>
        <v>0</v>
      </c>
      <c r="P14" s="27"/>
      <c r="Q14" s="27"/>
    </row>
    <row r="15" spans="1:17" ht="15" customHeight="1" x14ac:dyDescent="0.35">
      <c r="A15" s="144" t="s">
        <v>59</v>
      </c>
      <c r="B15" s="145" t="s">
        <v>120</v>
      </c>
      <c r="C15" s="146"/>
      <c r="D15" s="137"/>
      <c r="E15" s="138"/>
      <c r="F15" s="143"/>
      <c r="G15" s="89">
        <f t="shared" si="0"/>
        <v>0</v>
      </c>
      <c r="H15" s="143"/>
      <c r="I15" s="89">
        <f t="shared" si="1"/>
        <v>0</v>
      </c>
      <c r="J15" s="143"/>
      <c r="K15" s="89">
        <f t="shared" si="2"/>
        <v>0</v>
      </c>
      <c r="L15" s="143"/>
      <c r="M15" s="89">
        <f t="shared" si="3"/>
        <v>0</v>
      </c>
      <c r="N15" s="191">
        <f t="shared" si="4"/>
        <v>0</v>
      </c>
      <c r="O15" s="89">
        <f t="shared" si="5"/>
        <v>0</v>
      </c>
      <c r="P15" s="27"/>
      <c r="Q15" s="27"/>
    </row>
    <row r="16" spans="1:17" ht="15" customHeight="1" x14ac:dyDescent="0.35">
      <c r="A16" s="144" t="s">
        <v>58</v>
      </c>
      <c r="B16" s="145"/>
      <c r="C16" s="146"/>
      <c r="D16" s="137"/>
      <c r="E16" s="138"/>
      <c r="F16" s="143"/>
      <c r="G16" s="89">
        <f t="shared" si="0"/>
        <v>0</v>
      </c>
      <c r="H16" s="143"/>
      <c r="I16" s="89">
        <f t="shared" si="1"/>
        <v>0</v>
      </c>
      <c r="J16" s="143"/>
      <c r="K16" s="89">
        <f t="shared" si="2"/>
        <v>0</v>
      </c>
      <c r="L16" s="143"/>
      <c r="M16" s="89">
        <f t="shared" si="3"/>
        <v>0</v>
      </c>
      <c r="N16" s="191">
        <f t="shared" si="4"/>
        <v>0</v>
      </c>
      <c r="O16" s="89">
        <f t="shared" si="5"/>
        <v>0</v>
      </c>
      <c r="P16" s="27"/>
      <c r="Q16" s="27"/>
    </row>
    <row r="17" spans="1:17" ht="15" customHeight="1" x14ac:dyDescent="0.35">
      <c r="A17" s="140" t="s">
        <v>58</v>
      </c>
      <c r="B17" s="145"/>
      <c r="C17" s="146"/>
      <c r="D17" s="137"/>
      <c r="E17" s="203"/>
      <c r="F17" s="143"/>
      <c r="G17" s="89">
        <f t="shared" si="0"/>
        <v>0</v>
      </c>
      <c r="H17" s="143"/>
      <c r="I17" s="89">
        <f t="shared" si="1"/>
        <v>0</v>
      </c>
      <c r="J17" s="143"/>
      <c r="K17" s="89">
        <f t="shared" si="2"/>
        <v>0</v>
      </c>
      <c r="L17" s="143"/>
      <c r="M17" s="89">
        <f t="shared" si="3"/>
        <v>0</v>
      </c>
      <c r="N17" s="191">
        <f t="shared" si="4"/>
        <v>0</v>
      </c>
      <c r="O17" s="89">
        <f t="shared" si="5"/>
        <v>0</v>
      </c>
      <c r="P17" s="27"/>
      <c r="Q17" s="27"/>
    </row>
    <row r="18" spans="1:17" ht="15" customHeight="1" x14ac:dyDescent="0.35">
      <c r="A18" s="144"/>
      <c r="B18" s="145"/>
      <c r="C18" s="146"/>
      <c r="D18" s="137"/>
      <c r="E18" s="138"/>
      <c r="F18" s="143"/>
      <c r="G18" s="89">
        <f t="shared" si="0"/>
        <v>0</v>
      </c>
      <c r="H18" s="143"/>
      <c r="I18" s="89">
        <f t="shared" si="1"/>
        <v>0</v>
      </c>
      <c r="J18" s="143"/>
      <c r="K18" s="89">
        <f t="shared" si="2"/>
        <v>0</v>
      </c>
      <c r="L18" s="143"/>
      <c r="M18" s="89">
        <f t="shared" si="3"/>
        <v>0</v>
      </c>
      <c r="N18" s="191">
        <f t="shared" si="4"/>
        <v>0</v>
      </c>
      <c r="O18" s="89">
        <f t="shared" si="5"/>
        <v>0</v>
      </c>
      <c r="P18" s="27"/>
      <c r="Q18" s="27"/>
    </row>
    <row r="19" spans="1:17" ht="15" customHeight="1" x14ac:dyDescent="0.35">
      <c r="A19" s="144"/>
      <c r="B19" s="145"/>
      <c r="C19" s="146"/>
      <c r="D19" s="137"/>
      <c r="E19" s="138"/>
      <c r="F19" s="143"/>
      <c r="G19" s="89">
        <f t="shared" si="0"/>
        <v>0</v>
      </c>
      <c r="H19" s="143"/>
      <c r="I19" s="89">
        <f t="shared" si="1"/>
        <v>0</v>
      </c>
      <c r="J19" s="143"/>
      <c r="K19" s="89">
        <f t="shared" si="2"/>
        <v>0</v>
      </c>
      <c r="L19" s="143"/>
      <c r="M19" s="89">
        <f t="shared" si="3"/>
        <v>0</v>
      </c>
      <c r="N19" s="191">
        <f t="shared" si="4"/>
        <v>0</v>
      </c>
      <c r="O19" s="89">
        <f t="shared" si="5"/>
        <v>0</v>
      </c>
      <c r="P19" s="27"/>
      <c r="Q19" s="27"/>
    </row>
    <row r="20" spans="1:17" ht="15" customHeight="1" x14ac:dyDescent="0.35">
      <c r="A20" s="140"/>
      <c r="B20" s="141"/>
      <c r="C20" s="142"/>
      <c r="D20" s="137"/>
      <c r="E20" s="138"/>
      <c r="F20" s="143"/>
      <c r="G20" s="89">
        <f t="shared" si="0"/>
        <v>0</v>
      </c>
      <c r="H20" s="143"/>
      <c r="I20" s="89">
        <f t="shared" si="1"/>
        <v>0</v>
      </c>
      <c r="J20" s="143"/>
      <c r="K20" s="89">
        <f t="shared" si="2"/>
        <v>0</v>
      </c>
      <c r="L20" s="143"/>
      <c r="M20" s="89">
        <f t="shared" si="3"/>
        <v>0</v>
      </c>
      <c r="N20" s="191">
        <f t="shared" si="4"/>
        <v>0</v>
      </c>
      <c r="O20" s="89">
        <f t="shared" si="5"/>
        <v>0</v>
      </c>
      <c r="P20" s="27"/>
      <c r="Q20" s="27"/>
    </row>
    <row r="21" spans="1:17" ht="15" customHeight="1" x14ac:dyDescent="0.35">
      <c r="A21" s="140"/>
      <c r="B21" s="141"/>
      <c r="C21" s="142"/>
      <c r="D21" s="137"/>
      <c r="E21" s="138"/>
      <c r="F21" s="143"/>
      <c r="G21" s="89">
        <f t="shared" si="0"/>
        <v>0</v>
      </c>
      <c r="H21" s="143"/>
      <c r="I21" s="89">
        <f t="shared" si="1"/>
        <v>0</v>
      </c>
      <c r="J21" s="143"/>
      <c r="K21" s="89">
        <f t="shared" si="2"/>
        <v>0</v>
      </c>
      <c r="L21" s="143"/>
      <c r="M21" s="89">
        <f t="shared" si="3"/>
        <v>0</v>
      </c>
      <c r="N21" s="191">
        <f t="shared" si="4"/>
        <v>0</v>
      </c>
      <c r="O21" s="89">
        <f t="shared" si="5"/>
        <v>0</v>
      </c>
      <c r="P21" s="27"/>
      <c r="Q21" s="27"/>
    </row>
    <row r="22" spans="1:17" ht="15" customHeight="1" x14ac:dyDescent="0.35">
      <c r="A22" s="144"/>
      <c r="B22" s="145"/>
      <c r="C22" s="146"/>
      <c r="D22" s="137"/>
      <c r="E22" s="138"/>
      <c r="F22" s="143"/>
      <c r="G22" s="89">
        <f t="shared" si="0"/>
        <v>0</v>
      </c>
      <c r="H22" s="143"/>
      <c r="I22" s="89">
        <f t="shared" si="1"/>
        <v>0</v>
      </c>
      <c r="J22" s="143"/>
      <c r="K22" s="89">
        <f t="shared" si="2"/>
        <v>0</v>
      </c>
      <c r="L22" s="143"/>
      <c r="M22" s="89">
        <f t="shared" si="3"/>
        <v>0</v>
      </c>
      <c r="N22" s="191">
        <f t="shared" si="4"/>
        <v>0</v>
      </c>
      <c r="O22" s="89">
        <f t="shared" si="5"/>
        <v>0</v>
      </c>
      <c r="P22" s="27"/>
      <c r="Q22" s="27"/>
    </row>
    <row r="23" spans="1:17" ht="15" customHeight="1" x14ac:dyDescent="0.35">
      <c r="A23" s="144"/>
      <c r="B23" s="145"/>
      <c r="C23" s="146"/>
      <c r="D23" s="137"/>
      <c r="E23" s="138"/>
      <c r="F23" s="143"/>
      <c r="G23" s="89">
        <f t="shared" si="0"/>
        <v>0</v>
      </c>
      <c r="H23" s="143"/>
      <c r="I23" s="89">
        <f t="shared" si="1"/>
        <v>0</v>
      </c>
      <c r="J23" s="143"/>
      <c r="K23" s="89">
        <f t="shared" si="2"/>
        <v>0</v>
      </c>
      <c r="L23" s="143"/>
      <c r="M23" s="89">
        <f t="shared" si="3"/>
        <v>0</v>
      </c>
      <c r="N23" s="191">
        <f t="shared" si="4"/>
        <v>0</v>
      </c>
      <c r="O23" s="89">
        <f t="shared" si="5"/>
        <v>0</v>
      </c>
      <c r="P23" s="27"/>
      <c r="Q23" s="27"/>
    </row>
    <row r="24" spans="1:17" ht="15" customHeight="1" x14ac:dyDescent="0.35">
      <c r="A24" s="144"/>
      <c r="B24" s="145"/>
      <c r="C24" s="146"/>
      <c r="D24" s="137"/>
      <c r="E24" s="138"/>
      <c r="F24" s="143"/>
      <c r="G24" s="89">
        <f t="shared" si="0"/>
        <v>0</v>
      </c>
      <c r="H24" s="143"/>
      <c r="I24" s="89">
        <f t="shared" si="1"/>
        <v>0</v>
      </c>
      <c r="J24" s="143"/>
      <c r="K24" s="89">
        <f t="shared" si="2"/>
        <v>0</v>
      </c>
      <c r="L24" s="143"/>
      <c r="M24" s="89">
        <f t="shared" si="3"/>
        <v>0</v>
      </c>
      <c r="N24" s="191">
        <f t="shared" si="4"/>
        <v>0</v>
      </c>
      <c r="O24" s="89">
        <f t="shared" si="5"/>
        <v>0</v>
      </c>
      <c r="P24" s="27"/>
      <c r="Q24" s="27"/>
    </row>
    <row r="25" spans="1:17" ht="15" customHeight="1" x14ac:dyDescent="0.35">
      <c r="A25" s="144"/>
      <c r="B25" s="145"/>
      <c r="C25" s="146"/>
      <c r="D25" s="137"/>
      <c r="E25" s="138"/>
      <c r="F25" s="143"/>
      <c r="G25" s="89">
        <f t="shared" si="0"/>
        <v>0</v>
      </c>
      <c r="H25" s="143"/>
      <c r="I25" s="89">
        <f t="shared" si="1"/>
        <v>0</v>
      </c>
      <c r="J25" s="143"/>
      <c r="K25" s="89">
        <f t="shared" si="2"/>
        <v>0</v>
      </c>
      <c r="L25" s="143"/>
      <c r="M25" s="89">
        <f t="shared" si="3"/>
        <v>0</v>
      </c>
      <c r="N25" s="191">
        <f t="shared" si="4"/>
        <v>0</v>
      </c>
      <c r="O25" s="89">
        <f t="shared" si="5"/>
        <v>0</v>
      </c>
      <c r="P25" s="27"/>
      <c r="Q25" s="27"/>
    </row>
    <row r="26" spans="1:17" ht="15" customHeight="1" x14ac:dyDescent="0.35">
      <c r="A26" s="140"/>
      <c r="B26" s="141"/>
      <c r="C26" s="142"/>
      <c r="D26" s="137"/>
      <c r="E26" s="138"/>
      <c r="F26" s="143"/>
      <c r="G26" s="89">
        <f t="shared" si="0"/>
        <v>0</v>
      </c>
      <c r="H26" s="143"/>
      <c r="I26" s="89">
        <f t="shared" si="1"/>
        <v>0</v>
      </c>
      <c r="J26" s="143"/>
      <c r="K26" s="89">
        <f t="shared" si="2"/>
        <v>0</v>
      </c>
      <c r="L26" s="143"/>
      <c r="M26" s="89">
        <f t="shared" si="3"/>
        <v>0</v>
      </c>
      <c r="N26" s="191">
        <f t="shared" si="4"/>
        <v>0</v>
      </c>
      <c r="O26" s="89">
        <f t="shared" si="5"/>
        <v>0</v>
      </c>
      <c r="P26" s="27"/>
      <c r="Q26" s="27"/>
    </row>
    <row r="27" spans="1:17" ht="15" customHeight="1" x14ac:dyDescent="0.35">
      <c r="A27" s="140"/>
      <c r="B27" s="141"/>
      <c r="C27" s="142"/>
      <c r="D27" s="137"/>
      <c r="E27" s="138"/>
      <c r="F27" s="143"/>
      <c r="G27" s="89">
        <f t="shared" si="0"/>
        <v>0</v>
      </c>
      <c r="H27" s="143"/>
      <c r="I27" s="89">
        <f t="shared" si="1"/>
        <v>0</v>
      </c>
      <c r="J27" s="143"/>
      <c r="K27" s="89">
        <f t="shared" si="2"/>
        <v>0</v>
      </c>
      <c r="L27" s="143"/>
      <c r="M27" s="89">
        <f t="shared" si="3"/>
        <v>0</v>
      </c>
      <c r="N27" s="191">
        <f t="shared" si="4"/>
        <v>0</v>
      </c>
      <c r="O27" s="89">
        <f t="shared" si="5"/>
        <v>0</v>
      </c>
      <c r="P27" s="27"/>
      <c r="Q27" s="27"/>
    </row>
    <row r="28" spans="1:17" ht="15" customHeight="1" thickBot="1" x14ac:dyDescent="0.4">
      <c r="A28" s="144"/>
      <c r="B28" s="145"/>
      <c r="C28" s="146"/>
      <c r="D28" s="137"/>
      <c r="E28" s="138"/>
      <c r="F28" s="143"/>
      <c r="G28" s="89">
        <f t="shared" si="0"/>
        <v>0</v>
      </c>
      <c r="H28" s="143"/>
      <c r="I28" s="89">
        <f t="shared" si="1"/>
        <v>0</v>
      </c>
      <c r="J28" s="143"/>
      <c r="K28" s="89">
        <f t="shared" si="2"/>
        <v>0</v>
      </c>
      <c r="L28" s="143"/>
      <c r="M28" s="89">
        <f t="shared" si="3"/>
        <v>0</v>
      </c>
      <c r="N28" s="191">
        <f t="shared" si="4"/>
        <v>0</v>
      </c>
      <c r="O28" s="89">
        <f t="shared" si="5"/>
        <v>0</v>
      </c>
      <c r="P28" s="27"/>
      <c r="Q28" s="27"/>
    </row>
    <row r="29" spans="1:17" ht="15" hidden="1" customHeight="1" x14ac:dyDescent="0.35">
      <c r="A29" s="144"/>
      <c r="B29" s="145"/>
      <c r="C29" s="146"/>
      <c r="D29" s="137"/>
      <c r="E29" s="138"/>
      <c r="F29" s="143"/>
      <c r="G29" s="89">
        <f t="shared" si="0"/>
        <v>0</v>
      </c>
      <c r="H29" s="143"/>
      <c r="I29" s="89">
        <f t="shared" si="1"/>
        <v>0</v>
      </c>
      <c r="J29" s="143"/>
      <c r="K29" s="89">
        <f t="shared" si="2"/>
        <v>0</v>
      </c>
      <c r="L29" s="143"/>
      <c r="M29" s="89">
        <f t="shared" si="3"/>
        <v>0</v>
      </c>
      <c r="N29" s="191">
        <f t="shared" si="4"/>
        <v>0</v>
      </c>
      <c r="O29" s="89">
        <f t="shared" si="5"/>
        <v>0</v>
      </c>
      <c r="P29" s="27"/>
      <c r="Q29" s="27"/>
    </row>
    <row r="30" spans="1:17" ht="15" hidden="1" customHeight="1" x14ac:dyDescent="0.35">
      <c r="A30" s="144"/>
      <c r="B30" s="145"/>
      <c r="C30" s="146"/>
      <c r="D30" s="137"/>
      <c r="E30" s="138"/>
      <c r="F30" s="143"/>
      <c r="G30" s="89">
        <f t="shared" si="0"/>
        <v>0</v>
      </c>
      <c r="H30" s="143"/>
      <c r="I30" s="89">
        <f t="shared" si="1"/>
        <v>0</v>
      </c>
      <c r="J30" s="143"/>
      <c r="K30" s="89">
        <f t="shared" si="2"/>
        <v>0</v>
      </c>
      <c r="L30" s="143"/>
      <c r="M30" s="89">
        <f t="shared" si="3"/>
        <v>0</v>
      </c>
      <c r="N30" s="191">
        <f t="shared" si="4"/>
        <v>0</v>
      </c>
      <c r="O30" s="89">
        <f t="shared" si="5"/>
        <v>0</v>
      </c>
      <c r="P30" s="27"/>
      <c r="Q30" s="27"/>
    </row>
    <row r="31" spans="1:17" ht="15" hidden="1" customHeight="1" x14ac:dyDescent="0.35">
      <c r="A31" s="144"/>
      <c r="B31" s="145"/>
      <c r="C31" s="146"/>
      <c r="D31" s="137"/>
      <c r="E31" s="138"/>
      <c r="F31" s="143"/>
      <c r="G31" s="89">
        <f t="shared" si="0"/>
        <v>0</v>
      </c>
      <c r="H31" s="143"/>
      <c r="I31" s="89">
        <f t="shared" si="1"/>
        <v>0</v>
      </c>
      <c r="J31" s="143"/>
      <c r="K31" s="89">
        <f t="shared" si="2"/>
        <v>0</v>
      </c>
      <c r="L31" s="143"/>
      <c r="M31" s="89">
        <f t="shared" si="3"/>
        <v>0</v>
      </c>
      <c r="N31" s="191">
        <f t="shared" si="4"/>
        <v>0</v>
      </c>
      <c r="O31" s="89">
        <f t="shared" si="5"/>
        <v>0</v>
      </c>
      <c r="P31" s="27"/>
      <c r="Q31" s="27"/>
    </row>
    <row r="32" spans="1:17" ht="15" hidden="1" customHeight="1" x14ac:dyDescent="0.35">
      <c r="A32" s="144"/>
      <c r="B32" s="145"/>
      <c r="C32" s="146"/>
      <c r="D32" s="137"/>
      <c r="E32" s="138"/>
      <c r="F32" s="143"/>
      <c r="G32" s="89">
        <f t="shared" si="0"/>
        <v>0</v>
      </c>
      <c r="H32" s="143"/>
      <c r="I32" s="89">
        <f t="shared" si="1"/>
        <v>0</v>
      </c>
      <c r="J32" s="143"/>
      <c r="K32" s="89">
        <f t="shared" si="2"/>
        <v>0</v>
      </c>
      <c r="L32" s="143"/>
      <c r="M32" s="89">
        <f t="shared" si="3"/>
        <v>0</v>
      </c>
      <c r="N32" s="191">
        <f t="shared" si="4"/>
        <v>0</v>
      </c>
      <c r="O32" s="89">
        <f t="shared" si="5"/>
        <v>0</v>
      </c>
      <c r="P32" s="27"/>
      <c r="Q32" s="27"/>
    </row>
    <row r="33" spans="1:17" ht="15" hidden="1" customHeight="1" x14ac:dyDescent="0.35">
      <c r="A33" s="144"/>
      <c r="B33" s="145"/>
      <c r="C33" s="146"/>
      <c r="D33" s="137"/>
      <c r="E33" s="138"/>
      <c r="F33" s="143"/>
      <c r="G33" s="89">
        <f t="shared" si="0"/>
        <v>0</v>
      </c>
      <c r="H33" s="143"/>
      <c r="I33" s="89">
        <f t="shared" si="1"/>
        <v>0</v>
      </c>
      <c r="J33" s="143"/>
      <c r="K33" s="89">
        <f t="shared" si="2"/>
        <v>0</v>
      </c>
      <c r="L33" s="143"/>
      <c r="M33" s="89">
        <f t="shared" si="3"/>
        <v>0</v>
      </c>
      <c r="N33" s="191">
        <f t="shared" si="4"/>
        <v>0</v>
      </c>
      <c r="O33" s="89">
        <f t="shared" si="5"/>
        <v>0</v>
      </c>
      <c r="P33" s="27"/>
      <c r="Q33" s="27"/>
    </row>
    <row r="34" spans="1:17" ht="15" hidden="1" customHeight="1" x14ac:dyDescent="0.35">
      <c r="A34" s="144"/>
      <c r="B34" s="145"/>
      <c r="C34" s="146"/>
      <c r="D34" s="137"/>
      <c r="E34" s="138"/>
      <c r="F34" s="143"/>
      <c r="G34" s="89">
        <f t="shared" si="0"/>
        <v>0</v>
      </c>
      <c r="H34" s="143"/>
      <c r="I34" s="89">
        <f t="shared" si="1"/>
        <v>0</v>
      </c>
      <c r="J34" s="143"/>
      <c r="K34" s="89">
        <f t="shared" si="2"/>
        <v>0</v>
      </c>
      <c r="L34" s="143"/>
      <c r="M34" s="89">
        <f t="shared" si="3"/>
        <v>0</v>
      </c>
      <c r="N34" s="191">
        <f t="shared" si="4"/>
        <v>0</v>
      </c>
      <c r="O34" s="89">
        <f t="shared" si="5"/>
        <v>0</v>
      </c>
      <c r="P34" s="27"/>
      <c r="Q34" s="27"/>
    </row>
    <row r="35" spans="1:17" ht="15" hidden="1" customHeight="1" x14ac:dyDescent="0.35">
      <c r="A35" s="144"/>
      <c r="B35" s="145"/>
      <c r="C35" s="146"/>
      <c r="D35" s="137"/>
      <c r="E35" s="138"/>
      <c r="F35" s="143"/>
      <c r="G35" s="89">
        <f t="shared" si="0"/>
        <v>0</v>
      </c>
      <c r="H35" s="143"/>
      <c r="I35" s="89">
        <f t="shared" si="1"/>
        <v>0</v>
      </c>
      <c r="J35" s="143"/>
      <c r="K35" s="89">
        <f t="shared" si="2"/>
        <v>0</v>
      </c>
      <c r="L35" s="143"/>
      <c r="M35" s="89">
        <f t="shared" si="3"/>
        <v>0</v>
      </c>
      <c r="N35" s="191">
        <f t="shared" si="4"/>
        <v>0</v>
      </c>
      <c r="O35" s="89">
        <f t="shared" si="5"/>
        <v>0</v>
      </c>
      <c r="P35" s="27"/>
      <c r="Q35" s="27"/>
    </row>
    <row r="36" spans="1:17" ht="15" hidden="1" customHeight="1" x14ac:dyDescent="0.35">
      <c r="A36" s="140"/>
      <c r="B36" s="141"/>
      <c r="C36" s="142"/>
      <c r="D36" s="137"/>
      <c r="E36" s="138"/>
      <c r="F36" s="143"/>
      <c r="G36" s="89">
        <f t="shared" si="0"/>
        <v>0</v>
      </c>
      <c r="H36" s="143"/>
      <c r="I36" s="89">
        <f t="shared" si="1"/>
        <v>0</v>
      </c>
      <c r="J36" s="143"/>
      <c r="K36" s="89">
        <f t="shared" si="2"/>
        <v>0</v>
      </c>
      <c r="L36" s="143"/>
      <c r="M36" s="89">
        <f t="shared" si="3"/>
        <v>0</v>
      </c>
      <c r="N36" s="191">
        <f t="shared" si="4"/>
        <v>0</v>
      </c>
      <c r="O36" s="89">
        <f t="shared" si="5"/>
        <v>0</v>
      </c>
      <c r="P36" s="27"/>
      <c r="Q36" s="27"/>
    </row>
    <row r="37" spans="1:17" ht="15" hidden="1" customHeight="1" x14ac:dyDescent="0.35">
      <c r="A37" s="140"/>
      <c r="B37" s="141"/>
      <c r="C37" s="142"/>
      <c r="D37" s="137"/>
      <c r="E37" s="138"/>
      <c r="F37" s="143"/>
      <c r="G37" s="89">
        <f t="shared" si="0"/>
        <v>0</v>
      </c>
      <c r="H37" s="143"/>
      <c r="I37" s="89">
        <f t="shared" si="1"/>
        <v>0</v>
      </c>
      <c r="J37" s="143"/>
      <c r="K37" s="89">
        <f t="shared" si="2"/>
        <v>0</v>
      </c>
      <c r="L37" s="143"/>
      <c r="M37" s="89">
        <f t="shared" si="3"/>
        <v>0</v>
      </c>
      <c r="N37" s="191">
        <f t="shared" si="4"/>
        <v>0</v>
      </c>
      <c r="O37" s="89">
        <f t="shared" si="5"/>
        <v>0</v>
      </c>
      <c r="P37" s="27"/>
      <c r="Q37" s="27"/>
    </row>
    <row r="38" spans="1:17" ht="15" hidden="1" customHeight="1" x14ac:dyDescent="0.35">
      <c r="A38" s="144"/>
      <c r="B38" s="145"/>
      <c r="C38" s="146"/>
      <c r="D38" s="137"/>
      <c r="E38" s="138"/>
      <c r="F38" s="143"/>
      <c r="G38" s="89">
        <f t="shared" si="0"/>
        <v>0</v>
      </c>
      <c r="H38" s="143"/>
      <c r="I38" s="89">
        <f t="shared" si="1"/>
        <v>0</v>
      </c>
      <c r="J38" s="143"/>
      <c r="K38" s="89">
        <f t="shared" si="2"/>
        <v>0</v>
      </c>
      <c r="L38" s="143"/>
      <c r="M38" s="89">
        <f t="shared" si="3"/>
        <v>0</v>
      </c>
      <c r="N38" s="191">
        <f t="shared" si="4"/>
        <v>0</v>
      </c>
      <c r="O38" s="89">
        <f t="shared" si="5"/>
        <v>0</v>
      </c>
      <c r="P38" s="27"/>
      <c r="Q38" s="27"/>
    </row>
    <row r="39" spans="1:17" ht="15" hidden="1" customHeight="1" x14ac:dyDescent="0.35">
      <c r="A39" s="144"/>
      <c r="B39" s="145"/>
      <c r="C39" s="146"/>
      <c r="D39" s="137"/>
      <c r="E39" s="138"/>
      <c r="F39" s="143"/>
      <c r="G39" s="89">
        <f t="shared" si="0"/>
        <v>0</v>
      </c>
      <c r="H39" s="143"/>
      <c r="I39" s="89">
        <f t="shared" si="1"/>
        <v>0</v>
      </c>
      <c r="J39" s="143"/>
      <c r="K39" s="89">
        <f t="shared" si="2"/>
        <v>0</v>
      </c>
      <c r="L39" s="143"/>
      <c r="M39" s="89">
        <f t="shared" si="3"/>
        <v>0</v>
      </c>
      <c r="N39" s="191">
        <f t="shared" si="4"/>
        <v>0</v>
      </c>
      <c r="O39" s="89">
        <f t="shared" si="5"/>
        <v>0</v>
      </c>
      <c r="P39" s="27"/>
      <c r="Q39" s="27"/>
    </row>
    <row r="40" spans="1:17" ht="15" hidden="1" customHeight="1" x14ac:dyDescent="0.35">
      <c r="A40" s="144"/>
      <c r="B40" s="145"/>
      <c r="C40" s="146"/>
      <c r="D40" s="137"/>
      <c r="E40" s="138"/>
      <c r="F40" s="143"/>
      <c r="G40" s="89">
        <f t="shared" si="0"/>
        <v>0</v>
      </c>
      <c r="H40" s="143"/>
      <c r="I40" s="89">
        <f t="shared" si="1"/>
        <v>0</v>
      </c>
      <c r="J40" s="143"/>
      <c r="K40" s="89">
        <f t="shared" si="2"/>
        <v>0</v>
      </c>
      <c r="L40" s="143"/>
      <c r="M40" s="89">
        <f t="shared" si="3"/>
        <v>0</v>
      </c>
      <c r="N40" s="191">
        <f t="shared" si="4"/>
        <v>0</v>
      </c>
      <c r="O40" s="89">
        <f t="shared" si="5"/>
        <v>0</v>
      </c>
      <c r="P40" s="27"/>
      <c r="Q40" s="27"/>
    </row>
    <row r="41" spans="1:17" ht="15" hidden="1" customHeight="1" x14ac:dyDescent="0.35">
      <c r="A41" s="144"/>
      <c r="B41" s="145"/>
      <c r="C41" s="146"/>
      <c r="D41" s="137"/>
      <c r="E41" s="138"/>
      <c r="F41" s="143"/>
      <c r="G41" s="89">
        <f t="shared" si="0"/>
        <v>0</v>
      </c>
      <c r="H41" s="143"/>
      <c r="I41" s="89">
        <f t="shared" si="1"/>
        <v>0</v>
      </c>
      <c r="J41" s="143"/>
      <c r="K41" s="89">
        <f t="shared" si="2"/>
        <v>0</v>
      </c>
      <c r="L41" s="143"/>
      <c r="M41" s="89">
        <f t="shared" si="3"/>
        <v>0</v>
      </c>
      <c r="N41" s="191">
        <f t="shared" si="4"/>
        <v>0</v>
      </c>
      <c r="O41" s="89">
        <f t="shared" si="5"/>
        <v>0</v>
      </c>
      <c r="P41" s="27"/>
      <c r="Q41" s="27"/>
    </row>
    <row r="42" spans="1:17" ht="15" hidden="1" customHeight="1" x14ac:dyDescent="0.35">
      <c r="A42" s="144"/>
      <c r="B42" s="145"/>
      <c r="C42" s="146"/>
      <c r="D42" s="137"/>
      <c r="E42" s="138"/>
      <c r="F42" s="143"/>
      <c r="G42" s="89">
        <f t="shared" si="0"/>
        <v>0</v>
      </c>
      <c r="H42" s="143"/>
      <c r="I42" s="89">
        <f t="shared" si="1"/>
        <v>0</v>
      </c>
      <c r="J42" s="143"/>
      <c r="K42" s="89">
        <f t="shared" si="2"/>
        <v>0</v>
      </c>
      <c r="L42" s="143"/>
      <c r="M42" s="89">
        <f t="shared" si="3"/>
        <v>0</v>
      </c>
      <c r="N42" s="191">
        <f t="shared" si="4"/>
        <v>0</v>
      </c>
      <c r="O42" s="89">
        <f t="shared" si="5"/>
        <v>0</v>
      </c>
      <c r="P42" s="27"/>
      <c r="Q42" s="27"/>
    </row>
    <row r="43" spans="1:17" ht="15" hidden="1" customHeight="1" x14ac:dyDescent="0.35">
      <c r="A43" s="144"/>
      <c r="B43" s="145"/>
      <c r="C43" s="146"/>
      <c r="D43" s="137"/>
      <c r="E43" s="138"/>
      <c r="F43" s="143"/>
      <c r="G43" s="89">
        <f t="shared" si="0"/>
        <v>0</v>
      </c>
      <c r="H43" s="143"/>
      <c r="I43" s="89">
        <f t="shared" si="1"/>
        <v>0</v>
      </c>
      <c r="J43" s="143"/>
      <c r="K43" s="89">
        <f t="shared" si="2"/>
        <v>0</v>
      </c>
      <c r="L43" s="143"/>
      <c r="M43" s="89">
        <f t="shared" si="3"/>
        <v>0</v>
      </c>
      <c r="N43" s="191">
        <f t="shared" si="4"/>
        <v>0</v>
      </c>
      <c r="O43" s="89">
        <f t="shared" si="5"/>
        <v>0</v>
      </c>
      <c r="P43" s="27"/>
      <c r="Q43" s="27"/>
    </row>
    <row r="44" spans="1:17" ht="15" hidden="1" customHeight="1" x14ac:dyDescent="0.35">
      <c r="A44" s="144"/>
      <c r="B44" s="145"/>
      <c r="C44" s="146"/>
      <c r="D44" s="137"/>
      <c r="E44" s="138"/>
      <c r="F44" s="143"/>
      <c r="G44" s="89">
        <f t="shared" si="0"/>
        <v>0</v>
      </c>
      <c r="H44" s="143"/>
      <c r="I44" s="89">
        <f t="shared" si="1"/>
        <v>0</v>
      </c>
      <c r="J44" s="143"/>
      <c r="K44" s="89">
        <f t="shared" si="2"/>
        <v>0</v>
      </c>
      <c r="L44" s="143"/>
      <c r="M44" s="89">
        <f t="shared" si="3"/>
        <v>0</v>
      </c>
      <c r="N44" s="191">
        <f t="shared" si="4"/>
        <v>0</v>
      </c>
      <c r="O44" s="89">
        <f t="shared" si="5"/>
        <v>0</v>
      </c>
      <c r="P44" s="27"/>
      <c r="Q44" s="27"/>
    </row>
    <row r="45" spans="1:17" ht="15" hidden="1" customHeight="1" x14ac:dyDescent="0.35">
      <c r="A45" s="144"/>
      <c r="B45" s="145"/>
      <c r="C45" s="146"/>
      <c r="D45" s="137"/>
      <c r="E45" s="138"/>
      <c r="F45" s="143"/>
      <c r="G45" s="89">
        <f t="shared" si="0"/>
        <v>0</v>
      </c>
      <c r="H45" s="143"/>
      <c r="I45" s="89">
        <f t="shared" si="1"/>
        <v>0</v>
      </c>
      <c r="J45" s="143"/>
      <c r="K45" s="89">
        <f t="shared" si="2"/>
        <v>0</v>
      </c>
      <c r="L45" s="143"/>
      <c r="M45" s="89">
        <f t="shared" si="3"/>
        <v>0</v>
      </c>
      <c r="N45" s="191">
        <f t="shared" si="4"/>
        <v>0</v>
      </c>
      <c r="O45" s="89">
        <f t="shared" si="5"/>
        <v>0</v>
      </c>
      <c r="P45" s="27"/>
      <c r="Q45" s="27"/>
    </row>
    <row r="46" spans="1:17" ht="15" hidden="1" customHeight="1" x14ac:dyDescent="0.35">
      <c r="A46" s="140"/>
      <c r="B46" s="141"/>
      <c r="C46" s="142"/>
      <c r="D46" s="137"/>
      <c r="E46" s="138"/>
      <c r="F46" s="143"/>
      <c r="G46" s="89">
        <f t="shared" si="0"/>
        <v>0</v>
      </c>
      <c r="H46" s="143"/>
      <c r="I46" s="89">
        <f t="shared" si="1"/>
        <v>0</v>
      </c>
      <c r="J46" s="143"/>
      <c r="K46" s="89">
        <f t="shared" si="2"/>
        <v>0</v>
      </c>
      <c r="L46" s="143"/>
      <c r="M46" s="89">
        <f t="shared" si="3"/>
        <v>0</v>
      </c>
      <c r="N46" s="191">
        <f t="shared" si="4"/>
        <v>0</v>
      </c>
      <c r="O46" s="89">
        <f t="shared" si="5"/>
        <v>0</v>
      </c>
      <c r="P46" s="27"/>
      <c r="Q46" s="27"/>
    </row>
    <row r="47" spans="1:17" ht="15" hidden="1" customHeight="1" x14ac:dyDescent="0.35">
      <c r="A47" s="140"/>
      <c r="B47" s="141"/>
      <c r="C47" s="142"/>
      <c r="D47" s="137"/>
      <c r="E47" s="138"/>
      <c r="F47" s="143"/>
      <c r="G47" s="89">
        <f t="shared" si="0"/>
        <v>0</v>
      </c>
      <c r="H47" s="143"/>
      <c r="I47" s="89">
        <f t="shared" si="1"/>
        <v>0</v>
      </c>
      <c r="J47" s="143"/>
      <c r="K47" s="89">
        <f t="shared" si="2"/>
        <v>0</v>
      </c>
      <c r="L47" s="143"/>
      <c r="M47" s="89">
        <f t="shared" si="3"/>
        <v>0</v>
      </c>
      <c r="N47" s="191">
        <f t="shared" si="4"/>
        <v>0</v>
      </c>
      <c r="O47" s="89">
        <f t="shared" si="5"/>
        <v>0</v>
      </c>
      <c r="P47" s="27"/>
      <c r="Q47" s="27"/>
    </row>
    <row r="48" spans="1:17" ht="15" hidden="1" customHeight="1" x14ac:dyDescent="0.35">
      <c r="A48" s="144"/>
      <c r="B48" s="145"/>
      <c r="C48" s="146"/>
      <c r="D48" s="137"/>
      <c r="E48" s="138"/>
      <c r="F48" s="143"/>
      <c r="G48" s="89">
        <f t="shared" si="0"/>
        <v>0</v>
      </c>
      <c r="H48" s="143"/>
      <c r="I48" s="89">
        <f t="shared" si="1"/>
        <v>0</v>
      </c>
      <c r="J48" s="143"/>
      <c r="K48" s="89">
        <f t="shared" si="2"/>
        <v>0</v>
      </c>
      <c r="L48" s="143"/>
      <c r="M48" s="89">
        <f t="shared" si="3"/>
        <v>0</v>
      </c>
      <c r="N48" s="191">
        <f t="shared" si="4"/>
        <v>0</v>
      </c>
      <c r="O48" s="89">
        <f t="shared" si="5"/>
        <v>0</v>
      </c>
      <c r="P48" s="27"/>
      <c r="Q48" s="27"/>
    </row>
    <row r="49" spans="1:17" ht="15" hidden="1" customHeight="1" x14ac:dyDescent="0.35">
      <c r="A49" s="144"/>
      <c r="B49" s="145"/>
      <c r="C49" s="146"/>
      <c r="D49" s="137"/>
      <c r="E49" s="138"/>
      <c r="F49" s="143"/>
      <c r="G49" s="89">
        <f t="shared" si="0"/>
        <v>0</v>
      </c>
      <c r="H49" s="143"/>
      <c r="I49" s="89">
        <f t="shared" si="1"/>
        <v>0</v>
      </c>
      <c r="J49" s="143"/>
      <c r="K49" s="89">
        <f t="shared" si="2"/>
        <v>0</v>
      </c>
      <c r="L49" s="143"/>
      <c r="M49" s="89">
        <f t="shared" si="3"/>
        <v>0</v>
      </c>
      <c r="N49" s="191">
        <f t="shared" si="4"/>
        <v>0</v>
      </c>
      <c r="O49" s="89">
        <f t="shared" si="5"/>
        <v>0</v>
      </c>
      <c r="P49" s="27"/>
      <c r="Q49" s="27"/>
    </row>
    <row r="50" spans="1:17" ht="15" hidden="1" customHeight="1" x14ac:dyDescent="0.35">
      <c r="A50" s="144"/>
      <c r="B50" s="145"/>
      <c r="C50" s="146"/>
      <c r="D50" s="137"/>
      <c r="E50" s="138"/>
      <c r="F50" s="143"/>
      <c r="G50" s="89">
        <f t="shared" si="0"/>
        <v>0</v>
      </c>
      <c r="H50" s="143"/>
      <c r="I50" s="89">
        <f t="shared" si="1"/>
        <v>0</v>
      </c>
      <c r="J50" s="143"/>
      <c r="K50" s="89">
        <f t="shared" si="2"/>
        <v>0</v>
      </c>
      <c r="L50" s="143"/>
      <c r="M50" s="89">
        <f t="shared" si="3"/>
        <v>0</v>
      </c>
      <c r="N50" s="191">
        <f t="shared" si="4"/>
        <v>0</v>
      </c>
      <c r="O50" s="89">
        <f t="shared" si="5"/>
        <v>0</v>
      </c>
      <c r="P50" s="27"/>
      <c r="Q50" s="27"/>
    </row>
    <row r="51" spans="1:17" ht="15" hidden="1" customHeight="1" x14ac:dyDescent="0.35">
      <c r="A51" s="144"/>
      <c r="B51" s="145"/>
      <c r="C51" s="146"/>
      <c r="D51" s="137"/>
      <c r="E51" s="138"/>
      <c r="F51" s="143"/>
      <c r="G51" s="89">
        <f t="shared" si="0"/>
        <v>0</v>
      </c>
      <c r="H51" s="143"/>
      <c r="I51" s="89">
        <f t="shared" si="1"/>
        <v>0</v>
      </c>
      <c r="J51" s="143"/>
      <c r="K51" s="89">
        <f t="shared" si="2"/>
        <v>0</v>
      </c>
      <c r="L51" s="143"/>
      <c r="M51" s="89">
        <f t="shared" si="3"/>
        <v>0</v>
      </c>
      <c r="N51" s="191">
        <f t="shared" si="4"/>
        <v>0</v>
      </c>
      <c r="O51" s="89">
        <f t="shared" si="5"/>
        <v>0</v>
      </c>
      <c r="P51" s="27"/>
      <c r="Q51" s="27"/>
    </row>
    <row r="52" spans="1:17" ht="15" hidden="1" customHeight="1" x14ac:dyDescent="0.35">
      <c r="A52" s="144"/>
      <c r="B52" s="145"/>
      <c r="C52" s="146"/>
      <c r="D52" s="137"/>
      <c r="E52" s="138"/>
      <c r="F52" s="143"/>
      <c r="G52" s="89">
        <f t="shared" si="0"/>
        <v>0</v>
      </c>
      <c r="H52" s="143"/>
      <c r="I52" s="89">
        <f t="shared" si="1"/>
        <v>0</v>
      </c>
      <c r="J52" s="143"/>
      <c r="K52" s="89">
        <f t="shared" si="2"/>
        <v>0</v>
      </c>
      <c r="L52" s="143"/>
      <c r="M52" s="89">
        <f t="shared" si="3"/>
        <v>0</v>
      </c>
      <c r="N52" s="191">
        <f t="shared" si="4"/>
        <v>0</v>
      </c>
      <c r="O52" s="89">
        <f t="shared" si="5"/>
        <v>0</v>
      </c>
      <c r="P52" s="27"/>
      <c r="Q52" s="27"/>
    </row>
    <row r="53" spans="1:17" ht="15" hidden="1" customHeight="1" x14ac:dyDescent="0.35">
      <c r="A53" s="144"/>
      <c r="B53" s="145"/>
      <c r="C53" s="146"/>
      <c r="D53" s="137"/>
      <c r="E53" s="138"/>
      <c r="F53" s="143"/>
      <c r="G53" s="89">
        <f t="shared" si="0"/>
        <v>0</v>
      </c>
      <c r="H53" s="143"/>
      <c r="I53" s="89">
        <f t="shared" si="1"/>
        <v>0</v>
      </c>
      <c r="J53" s="143"/>
      <c r="K53" s="89">
        <f t="shared" si="2"/>
        <v>0</v>
      </c>
      <c r="L53" s="143"/>
      <c r="M53" s="89">
        <f t="shared" si="3"/>
        <v>0</v>
      </c>
      <c r="N53" s="191">
        <f t="shared" si="4"/>
        <v>0</v>
      </c>
      <c r="O53" s="89">
        <f t="shared" si="5"/>
        <v>0</v>
      </c>
      <c r="P53" s="27"/>
      <c r="Q53" s="27"/>
    </row>
    <row r="54" spans="1:17" ht="15" hidden="1" customHeight="1" x14ac:dyDescent="0.35">
      <c r="A54" s="144"/>
      <c r="B54" s="145"/>
      <c r="C54" s="146"/>
      <c r="D54" s="137"/>
      <c r="E54" s="138"/>
      <c r="F54" s="143"/>
      <c r="G54" s="89">
        <f t="shared" si="0"/>
        <v>0</v>
      </c>
      <c r="H54" s="143"/>
      <c r="I54" s="89">
        <f t="shared" si="1"/>
        <v>0</v>
      </c>
      <c r="J54" s="143"/>
      <c r="K54" s="89">
        <f t="shared" si="2"/>
        <v>0</v>
      </c>
      <c r="L54" s="143"/>
      <c r="M54" s="89">
        <f t="shared" si="3"/>
        <v>0</v>
      </c>
      <c r="N54" s="191">
        <f t="shared" si="4"/>
        <v>0</v>
      </c>
      <c r="O54" s="89">
        <f t="shared" si="5"/>
        <v>0</v>
      </c>
      <c r="P54" s="27"/>
      <c r="Q54" s="27"/>
    </row>
    <row r="55" spans="1:17" ht="15" hidden="1" customHeight="1" x14ac:dyDescent="0.35">
      <c r="A55" s="144"/>
      <c r="B55" s="145"/>
      <c r="C55" s="146"/>
      <c r="D55" s="137"/>
      <c r="E55" s="138"/>
      <c r="F55" s="143"/>
      <c r="G55" s="89">
        <f t="shared" si="0"/>
        <v>0</v>
      </c>
      <c r="H55" s="143"/>
      <c r="I55" s="89">
        <f t="shared" si="1"/>
        <v>0</v>
      </c>
      <c r="J55" s="143"/>
      <c r="K55" s="89">
        <f t="shared" si="2"/>
        <v>0</v>
      </c>
      <c r="L55" s="143"/>
      <c r="M55" s="89">
        <f t="shared" si="3"/>
        <v>0</v>
      </c>
      <c r="N55" s="191">
        <f t="shared" si="4"/>
        <v>0</v>
      </c>
      <c r="O55" s="89">
        <f t="shared" si="5"/>
        <v>0</v>
      </c>
      <c r="P55" s="27"/>
      <c r="Q55" s="27"/>
    </row>
    <row r="56" spans="1:17" ht="15" hidden="1" customHeight="1" x14ac:dyDescent="0.35">
      <c r="A56" s="140"/>
      <c r="B56" s="141"/>
      <c r="C56" s="142"/>
      <c r="D56" s="137"/>
      <c r="E56" s="138"/>
      <c r="F56" s="143"/>
      <c r="G56" s="89">
        <f t="shared" si="0"/>
        <v>0</v>
      </c>
      <c r="H56" s="143"/>
      <c r="I56" s="89">
        <f t="shared" si="1"/>
        <v>0</v>
      </c>
      <c r="J56" s="143"/>
      <c r="K56" s="89">
        <f t="shared" si="2"/>
        <v>0</v>
      </c>
      <c r="L56" s="143"/>
      <c r="M56" s="89">
        <f t="shared" si="3"/>
        <v>0</v>
      </c>
      <c r="N56" s="191">
        <f t="shared" si="4"/>
        <v>0</v>
      </c>
      <c r="O56" s="89">
        <f t="shared" si="5"/>
        <v>0</v>
      </c>
      <c r="P56" s="27"/>
      <c r="Q56" s="27"/>
    </row>
    <row r="57" spans="1:17" ht="15" hidden="1" customHeight="1" x14ac:dyDescent="0.35">
      <c r="A57" s="140"/>
      <c r="B57" s="141"/>
      <c r="C57" s="142"/>
      <c r="D57" s="137"/>
      <c r="E57" s="138"/>
      <c r="F57" s="143"/>
      <c r="G57" s="89">
        <f t="shared" si="0"/>
        <v>0</v>
      </c>
      <c r="H57" s="143"/>
      <c r="I57" s="89">
        <f t="shared" si="1"/>
        <v>0</v>
      </c>
      <c r="J57" s="143"/>
      <c r="K57" s="89">
        <f t="shared" si="2"/>
        <v>0</v>
      </c>
      <c r="L57" s="143"/>
      <c r="M57" s="89">
        <f t="shared" si="3"/>
        <v>0</v>
      </c>
      <c r="N57" s="191">
        <f t="shared" si="4"/>
        <v>0</v>
      </c>
      <c r="O57" s="89">
        <f t="shared" si="5"/>
        <v>0</v>
      </c>
      <c r="P57" s="27"/>
      <c r="Q57" s="27"/>
    </row>
    <row r="58" spans="1:17" ht="15" hidden="1" customHeight="1" thickBot="1" x14ac:dyDescent="0.4">
      <c r="A58" s="147"/>
      <c r="B58" s="148"/>
      <c r="C58" s="149"/>
      <c r="D58" s="150"/>
      <c r="E58" s="151"/>
      <c r="F58" s="152"/>
      <c r="G58" s="120">
        <f t="shared" si="0"/>
        <v>0</v>
      </c>
      <c r="H58" s="152"/>
      <c r="I58" s="120">
        <f t="shared" si="1"/>
        <v>0</v>
      </c>
      <c r="J58" s="152"/>
      <c r="K58" s="120">
        <f t="shared" si="2"/>
        <v>0</v>
      </c>
      <c r="L58" s="152"/>
      <c r="M58" s="120">
        <f t="shared" si="3"/>
        <v>0</v>
      </c>
      <c r="N58" s="191">
        <f t="shared" si="4"/>
        <v>0</v>
      </c>
      <c r="O58" s="120">
        <f t="shared" si="5"/>
        <v>0</v>
      </c>
      <c r="P58" s="27"/>
      <c r="Q58" s="27"/>
    </row>
    <row r="59" spans="1:17" ht="16" thickBot="1" x14ac:dyDescent="0.4">
      <c r="A59" s="121" t="s">
        <v>105</v>
      </c>
      <c r="B59" s="258"/>
      <c r="C59" s="259"/>
      <c r="D59" s="259"/>
      <c r="E59" s="259"/>
      <c r="F59" s="105">
        <f>SUM(F9:F58)</f>
        <v>0</v>
      </c>
      <c r="G59" s="125">
        <f t="shared" ref="G59:O59" si="6">SUM(G9:G58)</f>
        <v>0</v>
      </c>
      <c r="H59" s="105">
        <f t="shared" si="6"/>
        <v>0</v>
      </c>
      <c r="I59" s="125">
        <f t="shared" si="6"/>
        <v>0</v>
      </c>
      <c r="J59" s="105">
        <f t="shared" si="6"/>
        <v>0</v>
      </c>
      <c r="K59" s="125">
        <f t="shared" si="6"/>
        <v>0</v>
      </c>
      <c r="L59" s="105">
        <f t="shared" si="6"/>
        <v>0</v>
      </c>
      <c r="M59" s="125">
        <f t="shared" si="6"/>
        <v>0</v>
      </c>
      <c r="N59" s="192">
        <f t="shared" si="6"/>
        <v>0</v>
      </c>
      <c r="O59" s="125">
        <f t="shared" si="6"/>
        <v>0</v>
      </c>
      <c r="P59" s="27"/>
      <c r="Q59" s="27"/>
    </row>
    <row r="60" spans="1:17" ht="15.5" x14ac:dyDescent="0.35">
      <c r="A60" s="252" t="s">
        <v>1</v>
      </c>
      <c r="B60" s="253"/>
      <c r="C60" s="253"/>
      <c r="D60" s="253"/>
      <c r="E60" s="253"/>
      <c r="F60" s="254"/>
      <c r="G60" s="254"/>
      <c r="H60" s="254"/>
      <c r="I60" s="254"/>
      <c r="J60" s="254"/>
      <c r="K60" s="254"/>
      <c r="L60" s="254"/>
      <c r="M60" s="254"/>
      <c r="N60" s="254"/>
      <c r="O60" s="255"/>
      <c r="P60" s="27"/>
      <c r="Q60" s="27"/>
    </row>
    <row r="61" spans="1:17" ht="15" customHeight="1" x14ac:dyDescent="0.35">
      <c r="A61" s="140" t="s">
        <v>60</v>
      </c>
      <c r="B61" s="141"/>
      <c r="C61" s="136"/>
      <c r="D61" s="137"/>
      <c r="E61" s="153"/>
      <c r="F61" s="139"/>
      <c r="G61" s="89">
        <f>E61*F61</f>
        <v>0</v>
      </c>
      <c r="H61" s="139"/>
      <c r="I61" s="89">
        <f>H61*E61</f>
        <v>0</v>
      </c>
      <c r="J61" s="139"/>
      <c r="K61" s="89">
        <f>J61*E61</f>
        <v>0</v>
      </c>
      <c r="L61" s="139"/>
      <c r="M61" s="89">
        <f>L61*E61</f>
        <v>0</v>
      </c>
      <c r="N61" s="191">
        <f t="shared" ref="N61:N110" si="7">F61+H61+J61+L61</f>
        <v>0</v>
      </c>
      <c r="O61" s="89">
        <f>G61+I61+K61+M61</f>
        <v>0</v>
      </c>
      <c r="P61" s="27"/>
      <c r="Q61" s="27"/>
    </row>
    <row r="62" spans="1:17" ht="15" customHeight="1" x14ac:dyDescent="0.35">
      <c r="A62" s="140" t="s">
        <v>60</v>
      </c>
      <c r="B62" s="141"/>
      <c r="C62" s="142"/>
      <c r="D62" s="137"/>
      <c r="E62" s="153"/>
      <c r="F62" s="139"/>
      <c r="G62" s="89">
        <f t="shared" ref="G62:G110" si="8">E62*F62</f>
        <v>0</v>
      </c>
      <c r="H62" s="139"/>
      <c r="I62" s="89">
        <f t="shared" ref="I62:I110" si="9">H62*E62</f>
        <v>0</v>
      </c>
      <c r="J62" s="139"/>
      <c r="K62" s="89">
        <f t="shared" ref="K62:K110" si="10">J62*E62</f>
        <v>0</v>
      </c>
      <c r="L62" s="139"/>
      <c r="M62" s="89">
        <f t="shared" ref="M62:M110" si="11">L62*E62</f>
        <v>0</v>
      </c>
      <c r="N62" s="191">
        <f t="shared" si="7"/>
        <v>0</v>
      </c>
      <c r="O62" s="89">
        <f t="shared" ref="O62:O110" si="12">G62+I62+K62+M62</f>
        <v>0</v>
      </c>
      <c r="P62" s="27"/>
      <c r="Q62" s="27"/>
    </row>
    <row r="63" spans="1:17" ht="15" customHeight="1" x14ac:dyDescent="0.35">
      <c r="A63" s="140" t="s">
        <v>60</v>
      </c>
      <c r="B63" s="141"/>
      <c r="C63" s="142"/>
      <c r="D63" s="137"/>
      <c r="E63" s="153"/>
      <c r="F63" s="139"/>
      <c r="G63" s="89">
        <f t="shared" si="8"/>
        <v>0</v>
      </c>
      <c r="H63" s="139"/>
      <c r="I63" s="89">
        <f t="shared" si="9"/>
        <v>0</v>
      </c>
      <c r="J63" s="139"/>
      <c r="K63" s="89">
        <f t="shared" si="10"/>
        <v>0</v>
      </c>
      <c r="L63" s="139"/>
      <c r="M63" s="89">
        <f t="shared" si="11"/>
        <v>0</v>
      </c>
      <c r="N63" s="191">
        <f t="shared" si="7"/>
        <v>0</v>
      </c>
      <c r="O63" s="89">
        <f t="shared" si="12"/>
        <v>0</v>
      </c>
      <c r="P63" s="27"/>
      <c r="Q63" s="27"/>
    </row>
    <row r="64" spans="1:17" ht="15" customHeight="1" x14ac:dyDescent="0.35">
      <c r="A64" s="140" t="s">
        <v>60</v>
      </c>
      <c r="B64" s="141"/>
      <c r="C64" s="146"/>
      <c r="D64" s="137"/>
      <c r="E64" s="153"/>
      <c r="F64" s="139"/>
      <c r="G64" s="89">
        <f t="shared" si="8"/>
        <v>0</v>
      </c>
      <c r="H64" s="139"/>
      <c r="I64" s="89">
        <f t="shared" si="9"/>
        <v>0</v>
      </c>
      <c r="J64" s="139"/>
      <c r="K64" s="89">
        <f t="shared" si="10"/>
        <v>0</v>
      </c>
      <c r="L64" s="139"/>
      <c r="M64" s="89">
        <f t="shared" si="11"/>
        <v>0</v>
      </c>
      <c r="N64" s="191">
        <f t="shared" si="7"/>
        <v>0</v>
      </c>
      <c r="O64" s="89">
        <f t="shared" si="12"/>
        <v>0</v>
      </c>
      <c r="P64" s="27"/>
      <c r="Q64" s="27"/>
    </row>
    <row r="65" spans="1:17" ht="15" customHeight="1" x14ac:dyDescent="0.35">
      <c r="A65" s="140" t="s">
        <v>60</v>
      </c>
      <c r="B65" s="141"/>
      <c r="C65" s="146"/>
      <c r="D65" s="137"/>
      <c r="E65" s="153"/>
      <c r="F65" s="139"/>
      <c r="G65" s="89">
        <f t="shared" si="8"/>
        <v>0</v>
      </c>
      <c r="H65" s="139"/>
      <c r="I65" s="89">
        <f t="shared" si="9"/>
        <v>0</v>
      </c>
      <c r="J65" s="139"/>
      <c r="K65" s="89">
        <f t="shared" si="10"/>
        <v>0</v>
      </c>
      <c r="L65" s="139"/>
      <c r="M65" s="89">
        <f t="shared" si="11"/>
        <v>0</v>
      </c>
      <c r="N65" s="191">
        <f t="shared" si="7"/>
        <v>0</v>
      </c>
      <c r="O65" s="89">
        <f t="shared" si="12"/>
        <v>0</v>
      </c>
      <c r="P65" s="27"/>
      <c r="Q65" s="27"/>
    </row>
    <row r="66" spans="1:17" ht="15" customHeight="1" x14ac:dyDescent="0.35">
      <c r="A66" s="140" t="s">
        <v>60</v>
      </c>
      <c r="B66" s="141"/>
      <c r="C66" s="146"/>
      <c r="D66" s="137"/>
      <c r="E66" s="153"/>
      <c r="F66" s="139"/>
      <c r="G66" s="89">
        <f t="shared" si="8"/>
        <v>0</v>
      </c>
      <c r="H66" s="139"/>
      <c r="I66" s="89">
        <f t="shared" si="9"/>
        <v>0</v>
      </c>
      <c r="J66" s="139"/>
      <c r="K66" s="89">
        <f t="shared" si="10"/>
        <v>0</v>
      </c>
      <c r="L66" s="139"/>
      <c r="M66" s="89">
        <f t="shared" si="11"/>
        <v>0</v>
      </c>
      <c r="N66" s="191">
        <f t="shared" si="7"/>
        <v>0</v>
      </c>
      <c r="O66" s="89">
        <f t="shared" si="12"/>
        <v>0</v>
      </c>
      <c r="P66" s="27"/>
      <c r="Q66" s="27"/>
    </row>
    <row r="67" spans="1:17" ht="15" customHeight="1" x14ac:dyDescent="0.35">
      <c r="A67" s="140" t="s">
        <v>60</v>
      </c>
      <c r="B67" s="141"/>
      <c r="C67" s="146"/>
      <c r="D67" s="137"/>
      <c r="E67" s="153"/>
      <c r="F67" s="139"/>
      <c r="G67" s="89">
        <f t="shared" si="8"/>
        <v>0</v>
      </c>
      <c r="H67" s="139"/>
      <c r="I67" s="89">
        <f t="shared" si="9"/>
        <v>0</v>
      </c>
      <c r="J67" s="139"/>
      <c r="K67" s="89">
        <f t="shared" si="10"/>
        <v>0</v>
      </c>
      <c r="L67" s="139"/>
      <c r="M67" s="89">
        <f t="shared" si="11"/>
        <v>0</v>
      </c>
      <c r="N67" s="191">
        <f t="shared" si="7"/>
        <v>0</v>
      </c>
      <c r="O67" s="89">
        <f t="shared" si="12"/>
        <v>0</v>
      </c>
      <c r="P67" s="27"/>
      <c r="Q67" s="27"/>
    </row>
    <row r="68" spans="1:17" ht="15" customHeight="1" x14ac:dyDescent="0.35">
      <c r="A68" s="140" t="s">
        <v>60</v>
      </c>
      <c r="B68" s="141"/>
      <c r="C68" s="146"/>
      <c r="D68" s="137"/>
      <c r="E68" s="153"/>
      <c r="F68" s="139"/>
      <c r="G68" s="89">
        <f t="shared" si="8"/>
        <v>0</v>
      </c>
      <c r="H68" s="139"/>
      <c r="I68" s="89">
        <f t="shared" si="9"/>
        <v>0</v>
      </c>
      <c r="J68" s="139"/>
      <c r="K68" s="89">
        <f t="shared" si="10"/>
        <v>0</v>
      </c>
      <c r="L68" s="139"/>
      <c r="M68" s="89">
        <f t="shared" si="11"/>
        <v>0</v>
      </c>
      <c r="N68" s="191">
        <f t="shared" si="7"/>
        <v>0</v>
      </c>
      <c r="O68" s="89">
        <f t="shared" si="12"/>
        <v>0</v>
      </c>
      <c r="P68" s="27"/>
      <c r="Q68" s="27"/>
    </row>
    <row r="69" spans="1:17" ht="15" customHeight="1" x14ac:dyDescent="0.35">
      <c r="A69" s="140" t="s">
        <v>60</v>
      </c>
      <c r="B69" s="141"/>
      <c r="C69" s="146"/>
      <c r="D69" s="137"/>
      <c r="E69" s="153"/>
      <c r="F69" s="139"/>
      <c r="G69" s="89">
        <f t="shared" si="8"/>
        <v>0</v>
      </c>
      <c r="H69" s="139"/>
      <c r="I69" s="89">
        <f t="shared" si="9"/>
        <v>0</v>
      </c>
      <c r="J69" s="139"/>
      <c r="K69" s="89">
        <f t="shared" si="10"/>
        <v>0</v>
      </c>
      <c r="L69" s="139"/>
      <c r="M69" s="89">
        <f t="shared" si="11"/>
        <v>0</v>
      </c>
      <c r="N69" s="191">
        <f t="shared" si="7"/>
        <v>0</v>
      </c>
      <c r="O69" s="89">
        <f t="shared" si="12"/>
        <v>0</v>
      </c>
      <c r="P69" s="27"/>
      <c r="Q69" s="27"/>
    </row>
    <row r="70" spans="1:17" ht="15" customHeight="1" x14ac:dyDescent="0.35">
      <c r="A70" s="140" t="s">
        <v>60</v>
      </c>
      <c r="B70" s="141"/>
      <c r="C70" s="146"/>
      <c r="D70" s="137"/>
      <c r="E70" s="153"/>
      <c r="F70" s="139"/>
      <c r="G70" s="89">
        <f t="shared" si="8"/>
        <v>0</v>
      </c>
      <c r="H70" s="139"/>
      <c r="I70" s="89">
        <f t="shared" si="9"/>
        <v>0</v>
      </c>
      <c r="J70" s="139"/>
      <c r="K70" s="89">
        <f t="shared" si="10"/>
        <v>0</v>
      </c>
      <c r="L70" s="139"/>
      <c r="M70" s="89">
        <f t="shared" si="11"/>
        <v>0</v>
      </c>
      <c r="N70" s="191">
        <f t="shared" si="7"/>
        <v>0</v>
      </c>
      <c r="O70" s="89">
        <f t="shared" si="12"/>
        <v>0</v>
      </c>
      <c r="P70" s="27"/>
      <c r="Q70" s="27"/>
    </row>
    <row r="71" spans="1:17" ht="15" customHeight="1" x14ac:dyDescent="0.35">
      <c r="A71" s="140" t="s">
        <v>60</v>
      </c>
      <c r="B71" s="141"/>
      <c r="C71" s="146"/>
      <c r="D71" s="137"/>
      <c r="E71" s="153"/>
      <c r="F71" s="139"/>
      <c r="G71" s="89">
        <f t="shared" si="8"/>
        <v>0</v>
      </c>
      <c r="H71" s="139"/>
      <c r="I71" s="89">
        <f t="shared" si="9"/>
        <v>0</v>
      </c>
      <c r="J71" s="139"/>
      <c r="K71" s="89">
        <f t="shared" si="10"/>
        <v>0</v>
      </c>
      <c r="L71" s="139"/>
      <c r="M71" s="89">
        <f t="shared" si="11"/>
        <v>0</v>
      </c>
      <c r="N71" s="191">
        <f t="shared" si="7"/>
        <v>0</v>
      </c>
      <c r="O71" s="89">
        <f t="shared" si="12"/>
        <v>0</v>
      </c>
      <c r="P71" s="27"/>
      <c r="Q71" s="27"/>
    </row>
    <row r="72" spans="1:17" ht="15" customHeight="1" x14ac:dyDescent="0.35">
      <c r="A72" s="140"/>
      <c r="B72" s="141"/>
      <c r="C72" s="142"/>
      <c r="D72" s="137"/>
      <c r="E72" s="153"/>
      <c r="F72" s="139"/>
      <c r="G72" s="89">
        <f t="shared" si="8"/>
        <v>0</v>
      </c>
      <c r="H72" s="139"/>
      <c r="I72" s="89">
        <f t="shared" si="9"/>
        <v>0</v>
      </c>
      <c r="J72" s="139"/>
      <c r="K72" s="89">
        <f t="shared" si="10"/>
        <v>0</v>
      </c>
      <c r="L72" s="139"/>
      <c r="M72" s="89">
        <f t="shared" si="11"/>
        <v>0</v>
      </c>
      <c r="N72" s="191">
        <f t="shared" si="7"/>
        <v>0</v>
      </c>
      <c r="O72" s="89">
        <f t="shared" si="12"/>
        <v>0</v>
      </c>
      <c r="P72" s="27"/>
      <c r="Q72" s="27"/>
    </row>
    <row r="73" spans="1:17" ht="15" customHeight="1" x14ac:dyDescent="0.35">
      <c r="A73" s="140"/>
      <c r="B73" s="141"/>
      <c r="C73" s="142"/>
      <c r="D73" s="137"/>
      <c r="E73" s="153"/>
      <c r="F73" s="139"/>
      <c r="G73" s="89">
        <f t="shared" si="8"/>
        <v>0</v>
      </c>
      <c r="H73" s="139"/>
      <c r="I73" s="89">
        <f t="shared" si="9"/>
        <v>0</v>
      </c>
      <c r="J73" s="139"/>
      <c r="K73" s="89">
        <f t="shared" si="10"/>
        <v>0</v>
      </c>
      <c r="L73" s="139"/>
      <c r="M73" s="89">
        <f t="shared" si="11"/>
        <v>0</v>
      </c>
      <c r="N73" s="191">
        <f t="shared" si="7"/>
        <v>0</v>
      </c>
      <c r="O73" s="89">
        <f t="shared" si="12"/>
        <v>0</v>
      </c>
      <c r="P73" s="27"/>
      <c r="Q73" s="27"/>
    </row>
    <row r="74" spans="1:17" ht="15" customHeight="1" x14ac:dyDescent="0.35">
      <c r="A74" s="140"/>
      <c r="B74" s="141"/>
      <c r="C74" s="146"/>
      <c r="D74" s="137"/>
      <c r="E74" s="153"/>
      <c r="F74" s="139"/>
      <c r="G74" s="89">
        <f t="shared" si="8"/>
        <v>0</v>
      </c>
      <c r="H74" s="139"/>
      <c r="I74" s="89">
        <f t="shared" si="9"/>
        <v>0</v>
      </c>
      <c r="J74" s="139"/>
      <c r="K74" s="89">
        <f t="shared" si="10"/>
        <v>0</v>
      </c>
      <c r="L74" s="139"/>
      <c r="M74" s="89">
        <f t="shared" si="11"/>
        <v>0</v>
      </c>
      <c r="N74" s="191">
        <f t="shared" si="7"/>
        <v>0</v>
      </c>
      <c r="O74" s="89">
        <f t="shared" si="12"/>
        <v>0</v>
      </c>
      <c r="P74" s="27"/>
      <c r="Q74" s="27"/>
    </row>
    <row r="75" spans="1:17" ht="15" customHeight="1" x14ac:dyDescent="0.35">
      <c r="A75" s="140"/>
      <c r="B75" s="141"/>
      <c r="C75" s="146"/>
      <c r="D75" s="137"/>
      <c r="E75" s="153"/>
      <c r="F75" s="139"/>
      <c r="G75" s="89">
        <f t="shared" si="8"/>
        <v>0</v>
      </c>
      <c r="H75" s="139"/>
      <c r="I75" s="89">
        <f t="shared" si="9"/>
        <v>0</v>
      </c>
      <c r="J75" s="139"/>
      <c r="K75" s="89">
        <f t="shared" si="10"/>
        <v>0</v>
      </c>
      <c r="L75" s="139"/>
      <c r="M75" s="89">
        <f t="shared" si="11"/>
        <v>0</v>
      </c>
      <c r="N75" s="191">
        <f t="shared" si="7"/>
        <v>0</v>
      </c>
      <c r="O75" s="89">
        <f t="shared" si="12"/>
        <v>0</v>
      </c>
      <c r="P75" s="27"/>
      <c r="Q75" s="27"/>
    </row>
    <row r="76" spans="1:17" ht="15" customHeight="1" x14ac:dyDescent="0.35">
      <c r="A76" s="140"/>
      <c r="B76" s="141"/>
      <c r="C76" s="146"/>
      <c r="D76" s="137"/>
      <c r="E76" s="153"/>
      <c r="F76" s="139"/>
      <c r="G76" s="89">
        <f t="shared" si="8"/>
        <v>0</v>
      </c>
      <c r="H76" s="139"/>
      <c r="I76" s="89">
        <f t="shared" si="9"/>
        <v>0</v>
      </c>
      <c r="J76" s="139"/>
      <c r="K76" s="89">
        <f t="shared" si="10"/>
        <v>0</v>
      </c>
      <c r="L76" s="139"/>
      <c r="M76" s="89">
        <f t="shared" si="11"/>
        <v>0</v>
      </c>
      <c r="N76" s="191">
        <f t="shared" si="7"/>
        <v>0</v>
      </c>
      <c r="O76" s="89">
        <f t="shared" si="12"/>
        <v>0</v>
      </c>
      <c r="P76" s="27"/>
      <c r="Q76" s="27"/>
    </row>
    <row r="77" spans="1:17" ht="15" customHeight="1" x14ac:dyDescent="0.35">
      <c r="A77" s="140"/>
      <c r="B77" s="141"/>
      <c r="C77" s="146"/>
      <c r="D77" s="137"/>
      <c r="E77" s="153"/>
      <c r="F77" s="139"/>
      <c r="G77" s="89">
        <f t="shared" si="8"/>
        <v>0</v>
      </c>
      <c r="H77" s="139"/>
      <c r="I77" s="89">
        <f t="shared" si="9"/>
        <v>0</v>
      </c>
      <c r="J77" s="139"/>
      <c r="K77" s="89">
        <f t="shared" si="10"/>
        <v>0</v>
      </c>
      <c r="L77" s="139"/>
      <c r="M77" s="89">
        <f t="shared" si="11"/>
        <v>0</v>
      </c>
      <c r="N77" s="191">
        <f t="shared" si="7"/>
        <v>0</v>
      </c>
      <c r="O77" s="89">
        <f t="shared" si="12"/>
        <v>0</v>
      </c>
      <c r="P77" s="27"/>
      <c r="Q77" s="27"/>
    </row>
    <row r="78" spans="1:17" x14ac:dyDescent="0.35">
      <c r="A78" s="140"/>
      <c r="B78" s="141"/>
      <c r="C78" s="142"/>
      <c r="D78" s="137"/>
      <c r="E78" s="153"/>
      <c r="F78" s="139"/>
      <c r="G78" s="89">
        <f t="shared" si="8"/>
        <v>0</v>
      </c>
      <c r="H78" s="139"/>
      <c r="I78" s="89">
        <f t="shared" si="9"/>
        <v>0</v>
      </c>
      <c r="J78" s="139"/>
      <c r="K78" s="89">
        <f t="shared" si="10"/>
        <v>0</v>
      </c>
      <c r="L78" s="139"/>
      <c r="M78" s="89">
        <f t="shared" si="11"/>
        <v>0</v>
      </c>
      <c r="N78" s="191">
        <f t="shared" si="7"/>
        <v>0</v>
      </c>
      <c r="O78" s="89">
        <f t="shared" si="12"/>
        <v>0</v>
      </c>
      <c r="P78" s="27"/>
      <c r="Q78" s="27"/>
    </row>
    <row r="79" spans="1:17" x14ac:dyDescent="0.35">
      <c r="A79" s="140"/>
      <c r="B79" s="141"/>
      <c r="C79" s="142"/>
      <c r="D79" s="137"/>
      <c r="E79" s="153"/>
      <c r="F79" s="139"/>
      <c r="G79" s="89">
        <f t="shared" si="8"/>
        <v>0</v>
      </c>
      <c r="H79" s="139"/>
      <c r="I79" s="89">
        <f t="shared" si="9"/>
        <v>0</v>
      </c>
      <c r="J79" s="139"/>
      <c r="K79" s="89">
        <f t="shared" si="10"/>
        <v>0</v>
      </c>
      <c r="L79" s="139"/>
      <c r="M79" s="89">
        <f t="shared" si="11"/>
        <v>0</v>
      </c>
      <c r="N79" s="191">
        <f t="shared" si="7"/>
        <v>0</v>
      </c>
      <c r="O79" s="89">
        <f t="shared" si="12"/>
        <v>0</v>
      </c>
      <c r="P79" s="27"/>
      <c r="Q79" s="27"/>
    </row>
    <row r="80" spans="1:17" ht="15" thickBot="1" x14ac:dyDescent="0.4">
      <c r="A80" s="140"/>
      <c r="B80" s="141"/>
      <c r="C80" s="146"/>
      <c r="D80" s="137"/>
      <c r="E80" s="153"/>
      <c r="F80" s="139"/>
      <c r="G80" s="89">
        <f t="shared" si="8"/>
        <v>0</v>
      </c>
      <c r="H80" s="139"/>
      <c r="I80" s="89">
        <f t="shared" si="9"/>
        <v>0</v>
      </c>
      <c r="J80" s="139"/>
      <c r="K80" s="89">
        <f t="shared" si="10"/>
        <v>0</v>
      </c>
      <c r="L80" s="139"/>
      <c r="M80" s="89">
        <f t="shared" si="11"/>
        <v>0</v>
      </c>
      <c r="N80" s="191">
        <f t="shared" si="7"/>
        <v>0</v>
      </c>
      <c r="O80" s="89">
        <f t="shared" si="12"/>
        <v>0</v>
      </c>
      <c r="P80" s="27"/>
      <c r="Q80" s="27"/>
    </row>
    <row r="81" spans="1:17" hidden="1" x14ac:dyDescent="0.35">
      <c r="A81" s="140"/>
      <c r="B81" s="141"/>
      <c r="C81" s="146"/>
      <c r="D81" s="137"/>
      <c r="E81" s="153"/>
      <c r="F81" s="139"/>
      <c r="G81" s="89">
        <f t="shared" si="8"/>
        <v>0</v>
      </c>
      <c r="H81" s="139"/>
      <c r="I81" s="89">
        <f t="shared" si="9"/>
        <v>0</v>
      </c>
      <c r="J81" s="139"/>
      <c r="K81" s="89">
        <f t="shared" si="10"/>
        <v>0</v>
      </c>
      <c r="L81" s="139"/>
      <c r="M81" s="89">
        <f t="shared" si="11"/>
        <v>0</v>
      </c>
      <c r="N81" s="191">
        <f t="shared" si="7"/>
        <v>0</v>
      </c>
      <c r="O81" s="89">
        <f t="shared" si="12"/>
        <v>0</v>
      </c>
      <c r="P81" s="27"/>
      <c r="Q81" s="27"/>
    </row>
    <row r="82" spans="1:17" hidden="1" x14ac:dyDescent="0.35">
      <c r="A82" s="140"/>
      <c r="B82" s="141"/>
      <c r="C82" s="146"/>
      <c r="D82" s="137"/>
      <c r="E82" s="153"/>
      <c r="F82" s="139"/>
      <c r="G82" s="89">
        <f t="shared" si="8"/>
        <v>0</v>
      </c>
      <c r="H82" s="139"/>
      <c r="I82" s="89">
        <f t="shared" si="9"/>
        <v>0</v>
      </c>
      <c r="J82" s="139"/>
      <c r="K82" s="89">
        <f t="shared" si="10"/>
        <v>0</v>
      </c>
      <c r="L82" s="139"/>
      <c r="M82" s="89">
        <f t="shared" si="11"/>
        <v>0</v>
      </c>
      <c r="N82" s="191">
        <f t="shared" si="7"/>
        <v>0</v>
      </c>
      <c r="O82" s="89">
        <f t="shared" si="12"/>
        <v>0</v>
      </c>
      <c r="P82" s="27"/>
      <c r="Q82" s="27"/>
    </row>
    <row r="83" spans="1:17" hidden="1" x14ac:dyDescent="0.35">
      <c r="A83" s="140"/>
      <c r="B83" s="141"/>
      <c r="C83" s="146"/>
      <c r="D83" s="137"/>
      <c r="E83" s="153"/>
      <c r="F83" s="139"/>
      <c r="G83" s="89">
        <f t="shared" si="8"/>
        <v>0</v>
      </c>
      <c r="H83" s="139"/>
      <c r="I83" s="89">
        <f t="shared" si="9"/>
        <v>0</v>
      </c>
      <c r="J83" s="139"/>
      <c r="K83" s="89">
        <f t="shared" si="10"/>
        <v>0</v>
      </c>
      <c r="L83" s="139"/>
      <c r="M83" s="89">
        <f t="shared" si="11"/>
        <v>0</v>
      </c>
      <c r="N83" s="191">
        <f t="shared" si="7"/>
        <v>0</v>
      </c>
      <c r="O83" s="89">
        <f t="shared" si="12"/>
        <v>0</v>
      </c>
      <c r="P83" s="27"/>
      <c r="Q83" s="27"/>
    </row>
    <row r="84" spans="1:17" hidden="1" x14ac:dyDescent="0.35">
      <c r="A84" s="140"/>
      <c r="B84" s="141"/>
      <c r="C84" s="146"/>
      <c r="D84" s="137"/>
      <c r="E84" s="153"/>
      <c r="F84" s="139"/>
      <c r="G84" s="89">
        <f t="shared" si="8"/>
        <v>0</v>
      </c>
      <c r="H84" s="139"/>
      <c r="I84" s="89">
        <f t="shared" si="9"/>
        <v>0</v>
      </c>
      <c r="J84" s="139"/>
      <c r="K84" s="89">
        <f t="shared" si="10"/>
        <v>0</v>
      </c>
      <c r="L84" s="139"/>
      <c r="M84" s="89">
        <f t="shared" si="11"/>
        <v>0</v>
      </c>
      <c r="N84" s="191">
        <f t="shared" si="7"/>
        <v>0</v>
      </c>
      <c r="O84" s="89">
        <f t="shared" si="12"/>
        <v>0</v>
      </c>
      <c r="P84" s="27"/>
      <c r="Q84" s="27"/>
    </row>
    <row r="85" spans="1:17" hidden="1" x14ac:dyDescent="0.35">
      <c r="A85" s="140"/>
      <c r="B85" s="141"/>
      <c r="C85" s="146"/>
      <c r="D85" s="137"/>
      <c r="E85" s="153"/>
      <c r="F85" s="139"/>
      <c r="G85" s="89">
        <f t="shared" si="8"/>
        <v>0</v>
      </c>
      <c r="H85" s="139"/>
      <c r="I85" s="89">
        <f t="shared" si="9"/>
        <v>0</v>
      </c>
      <c r="J85" s="139"/>
      <c r="K85" s="89">
        <f t="shared" si="10"/>
        <v>0</v>
      </c>
      <c r="L85" s="139"/>
      <c r="M85" s="89">
        <f t="shared" si="11"/>
        <v>0</v>
      </c>
      <c r="N85" s="191">
        <f t="shared" si="7"/>
        <v>0</v>
      </c>
      <c r="O85" s="89">
        <f t="shared" si="12"/>
        <v>0</v>
      </c>
      <c r="P85" s="27"/>
      <c r="Q85" s="27"/>
    </row>
    <row r="86" spans="1:17" ht="15" hidden="1" customHeight="1" x14ac:dyDescent="0.35">
      <c r="A86" s="140"/>
      <c r="B86" s="141"/>
      <c r="C86" s="146"/>
      <c r="D86" s="137"/>
      <c r="E86" s="153"/>
      <c r="F86" s="139"/>
      <c r="G86" s="89">
        <f t="shared" si="8"/>
        <v>0</v>
      </c>
      <c r="H86" s="139"/>
      <c r="I86" s="89">
        <f t="shared" si="9"/>
        <v>0</v>
      </c>
      <c r="J86" s="139"/>
      <c r="K86" s="89">
        <f t="shared" si="10"/>
        <v>0</v>
      </c>
      <c r="L86" s="139"/>
      <c r="M86" s="89">
        <f t="shared" si="11"/>
        <v>0</v>
      </c>
      <c r="N86" s="191">
        <f t="shared" si="7"/>
        <v>0</v>
      </c>
      <c r="O86" s="89">
        <f t="shared" si="12"/>
        <v>0</v>
      </c>
      <c r="P86" s="27"/>
      <c r="Q86" s="27"/>
    </row>
    <row r="87" spans="1:17" hidden="1" x14ac:dyDescent="0.35">
      <c r="A87" s="140"/>
      <c r="B87" s="141"/>
      <c r="C87" s="146"/>
      <c r="D87" s="137"/>
      <c r="E87" s="153"/>
      <c r="F87" s="139"/>
      <c r="G87" s="89">
        <f t="shared" si="8"/>
        <v>0</v>
      </c>
      <c r="H87" s="139"/>
      <c r="I87" s="89">
        <f t="shared" si="9"/>
        <v>0</v>
      </c>
      <c r="J87" s="139"/>
      <c r="K87" s="89">
        <f t="shared" si="10"/>
        <v>0</v>
      </c>
      <c r="L87" s="139"/>
      <c r="M87" s="89">
        <f t="shared" si="11"/>
        <v>0</v>
      </c>
      <c r="N87" s="191">
        <f t="shared" si="7"/>
        <v>0</v>
      </c>
      <c r="O87" s="89">
        <f t="shared" si="12"/>
        <v>0</v>
      </c>
      <c r="P87" s="27"/>
      <c r="Q87" s="27"/>
    </row>
    <row r="88" spans="1:17" hidden="1" x14ac:dyDescent="0.35">
      <c r="A88" s="140"/>
      <c r="B88" s="141"/>
      <c r="C88" s="142"/>
      <c r="D88" s="137"/>
      <c r="E88" s="153"/>
      <c r="F88" s="139"/>
      <c r="G88" s="89">
        <f t="shared" si="8"/>
        <v>0</v>
      </c>
      <c r="H88" s="139"/>
      <c r="I88" s="89">
        <f t="shared" si="9"/>
        <v>0</v>
      </c>
      <c r="J88" s="139"/>
      <c r="K88" s="89">
        <f t="shared" si="10"/>
        <v>0</v>
      </c>
      <c r="L88" s="139"/>
      <c r="M88" s="89">
        <f t="shared" si="11"/>
        <v>0</v>
      </c>
      <c r="N88" s="191">
        <f t="shared" si="7"/>
        <v>0</v>
      </c>
      <c r="O88" s="89">
        <f t="shared" si="12"/>
        <v>0</v>
      </c>
      <c r="P88" s="27"/>
      <c r="Q88" s="27"/>
    </row>
    <row r="89" spans="1:17" hidden="1" x14ac:dyDescent="0.35">
      <c r="A89" s="140"/>
      <c r="B89" s="141"/>
      <c r="C89" s="142"/>
      <c r="D89" s="137"/>
      <c r="E89" s="153"/>
      <c r="F89" s="139"/>
      <c r="G89" s="89">
        <f t="shared" si="8"/>
        <v>0</v>
      </c>
      <c r="H89" s="139"/>
      <c r="I89" s="89">
        <f t="shared" si="9"/>
        <v>0</v>
      </c>
      <c r="J89" s="139"/>
      <c r="K89" s="89">
        <f t="shared" si="10"/>
        <v>0</v>
      </c>
      <c r="L89" s="139"/>
      <c r="M89" s="89">
        <f t="shared" si="11"/>
        <v>0</v>
      </c>
      <c r="N89" s="191">
        <f t="shared" si="7"/>
        <v>0</v>
      </c>
      <c r="O89" s="89">
        <f t="shared" si="12"/>
        <v>0</v>
      </c>
      <c r="P89" s="27"/>
      <c r="Q89" s="27"/>
    </row>
    <row r="90" spans="1:17" hidden="1" x14ac:dyDescent="0.35">
      <c r="A90" s="140"/>
      <c r="B90" s="141"/>
      <c r="C90" s="146"/>
      <c r="D90" s="137"/>
      <c r="E90" s="153"/>
      <c r="F90" s="139"/>
      <c r="G90" s="89">
        <f t="shared" si="8"/>
        <v>0</v>
      </c>
      <c r="H90" s="139"/>
      <c r="I90" s="89">
        <f t="shared" si="9"/>
        <v>0</v>
      </c>
      <c r="J90" s="139"/>
      <c r="K90" s="89">
        <f t="shared" si="10"/>
        <v>0</v>
      </c>
      <c r="L90" s="139"/>
      <c r="M90" s="89">
        <f t="shared" si="11"/>
        <v>0</v>
      </c>
      <c r="N90" s="191">
        <f t="shared" si="7"/>
        <v>0</v>
      </c>
      <c r="O90" s="89">
        <f t="shared" si="12"/>
        <v>0</v>
      </c>
      <c r="P90" s="27"/>
      <c r="Q90" s="27"/>
    </row>
    <row r="91" spans="1:17" hidden="1" x14ac:dyDescent="0.35">
      <c r="A91" s="140"/>
      <c r="B91" s="141"/>
      <c r="C91" s="146"/>
      <c r="D91" s="137"/>
      <c r="E91" s="153"/>
      <c r="F91" s="139"/>
      <c r="G91" s="89">
        <f t="shared" si="8"/>
        <v>0</v>
      </c>
      <c r="H91" s="139"/>
      <c r="I91" s="89">
        <f t="shared" si="9"/>
        <v>0</v>
      </c>
      <c r="J91" s="139"/>
      <c r="K91" s="89">
        <f t="shared" si="10"/>
        <v>0</v>
      </c>
      <c r="L91" s="139"/>
      <c r="M91" s="89">
        <f t="shared" si="11"/>
        <v>0</v>
      </c>
      <c r="N91" s="191">
        <f t="shared" si="7"/>
        <v>0</v>
      </c>
      <c r="O91" s="89">
        <f t="shared" si="12"/>
        <v>0</v>
      </c>
      <c r="P91" s="27"/>
      <c r="Q91" s="27"/>
    </row>
    <row r="92" spans="1:17" ht="15" hidden="1" customHeight="1" x14ac:dyDescent="0.35">
      <c r="A92" s="140"/>
      <c r="B92" s="141"/>
      <c r="C92" s="146"/>
      <c r="D92" s="137"/>
      <c r="E92" s="153"/>
      <c r="F92" s="139"/>
      <c r="G92" s="89">
        <f t="shared" si="8"/>
        <v>0</v>
      </c>
      <c r="H92" s="139"/>
      <c r="I92" s="89">
        <f t="shared" si="9"/>
        <v>0</v>
      </c>
      <c r="J92" s="139"/>
      <c r="K92" s="89">
        <f t="shared" si="10"/>
        <v>0</v>
      </c>
      <c r="L92" s="139"/>
      <c r="M92" s="89">
        <f t="shared" si="11"/>
        <v>0</v>
      </c>
      <c r="N92" s="191">
        <f t="shared" si="7"/>
        <v>0</v>
      </c>
      <c r="O92" s="89">
        <f t="shared" si="12"/>
        <v>0</v>
      </c>
      <c r="P92" s="27"/>
      <c r="Q92" s="27"/>
    </row>
    <row r="93" spans="1:17" hidden="1" x14ac:dyDescent="0.35">
      <c r="A93" s="140"/>
      <c r="B93" s="141"/>
      <c r="C93" s="146"/>
      <c r="D93" s="137"/>
      <c r="E93" s="153"/>
      <c r="F93" s="139"/>
      <c r="G93" s="89">
        <f t="shared" si="8"/>
        <v>0</v>
      </c>
      <c r="H93" s="139"/>
      <c r="I93" s="89">
        <f t="shared" si="9"/>
        <v>0</v>
      </c>
      <c r="J93" s="139"/>
      <c r="K93" s="89">
        <f t="shared" si="10"/>
        <v>0</v>
      </c>
      <c r="L93" s="139"/>
      <c r="M93" s="89">
        <f t="shared" si="11"/>
        <v>0</v>
      </c>
      <c r="N93" s="191">
        <f t="shared" si="7"/>
        <v>0</v>
      </c>
      <c r="O93" s="89">
        <f t="shared" si="12"/>
        <v>0</v>
      </c>
      <c r="P93" s="27"/>
      <c r="Q93" s="27"/>
    </row>
    <row r="94" spans="1:17" hidden="1" x14ac:dyDescent="0.35">
      <c r="A94" s="140"/>
      <c r="B94" s="141"/>
      <c r="C94" s="146"/>
      <c r="D94" s="137"/>
      <c r="E94" s="153"/>
      <c r="F94" s="139"/>
      <c r="G94" s="89">
        <f t="shared" si="8"/>
        <v>0</v>
      </c>
      <c r="H94" s="139"/>
      <c r="I94" s="89">
        <f t="shared" si="9"/>
        <v>0</v>
      </c>
      <c r="J94" s="139"/>
      <c r="K94" s="89">
        <f t="shared" si="10"/>
        <v>0</v>
      </c>
      <c r="L94" s="139"/>
      <c r="M94" s="89">
        <f t="shared" si="11"/>
        <v>0</v>
      </c>
      <c r="N94" s="191">
        <f t="shared" si="7"/>
        <v>0</v>
      </c>
      <c r="O94" s="89">
        <f t="shared" si="12"/>
        <v>0</v>
      </c>
      <c r="P94" s="27"/>
      <c r="Q94" s="27"/>
    </row>
    <row r="95" spans="1:17" hidden="1" x14ac:dyDescent="0.35">
      <c r="A95" s="140"/>
      <c r="B95" s="141"/>
      <c r="C95" s="146"/>
      <c r="D95" s="137"/>
      <c r="E95" s="153"/>
      <c r="F95" s="139"/>
      <c r="G95" s="89">
        <f t="shared" si="8"/>
        <v>0</v>
      </c>
      <c r="H95" s="139"/>
      <c r="I95" s="89">
        <f t="shared" si="9"/>
        <v>0</v>
      </c>
      <c r="J95" s="139"/>
      <c r="K95" s="89">
        <f t="shared" si="10"/>
        <v>0</v>
      </c>
      <c r="L95" s="139"/>
      <c r="M95" s="89">
        <f t="shared" si="11"/>
        <v>0</v>
      </c>
      <c r="N95" s="191">
        <f t="shared" si="7"/>
        <v>0</v>
      </c>
      <c r="O95" s="89">
        <f t="shared" si="12"/>
        <v>0</v>
      </c>
      <c r="P95" s="27"/>
      <c r="Q95" s="27"/>
    </row>
    <row r="96" spans="1:17" hidden="1" x14ac:dyDescent="0.35">
      <c r="A96" s="140"/>
      <c r="B96" s="141"/>
      <c r="C96" s="146"/>
      <c r="D96" s="137"/>
      <c r="E96" s="153"/>
      <c r="F96" s="139"/>
      <c r="G96" s="89">
        <f t="shared" si="8"/>
        <v>0</v>
      </c>
      <c r="H96" s="139"/>
      <c r="I96" s="89">
        <f t="shared" si="9"/>
        <v>0</v>
      </c>
      <c r="J96" s="139"/>
      <c r="K96" s="89">
        <f t="shared" si="10"/>
        <v>0</v>
      </c>
      <c r="L96" s="139"/>
      <c r="M96" s="89">
        <f t="shared" si="11"/>
        <v>0</v>
      </c>
      <c r="N96" s="191">
        <f t="shared" si="7"/>
        <v>0</v>
      </c>
      <c r="O96" s="89">
        <f t="shared" si="12"/>
        <v>0</v>
      </c>
      <c r="P96" s="27"/>
      <c r="Q96" s="27"/>
    </row>
    <row r="97" spans="1:17" hidden="1" x14ac:dyDescent="0.35">
      <c r="A97" s="140"/>
      <c r="B97" s="141"/>
      <c r="C97" s="146"/>
      <c r="D97" s="137"/>
      <c r="E97" s="153"/>
      <c r="F97" s="139"/>
      <c r="G97" s="89">
        <f t="shared" si="8"/>
        <v>0</v>
      </c>
      <c r="H97" s="139"/>
      <c r="I97" s="89">
        <f t="shared" si="9"/>
        <v>0</v>
      </c>
      <c r="J97" s="139"/>
      <c r="K97" s="89">
        <f t="shared" si="10"/>
        <v>0</v>
      </c>
      <c r="L97" s="139"/>
      <c r="M97" s="89">
        <f t="shared" si="11"/>
        <v>0</v>
      </c>
      <c r="N97" s="191">
        <f t="shared" si="7"/>
        <v>0</v>
      </c>
      <c r="O97" s="89">
        <f t="shared" si="12"/>
        <v>0</v>
      </c>
      <c r="P97" s="27"/>
      <c r="Q97" s="27"/>
    </row>
    <row r="98" spans="1:17" hidden="1" x14ac:dyDescent="0.35">
      <c r="A98" s="140"/>
      <c r="B98" s="141"/>
      <c r="C98" s="142"/>
      <c r="D98" s="137"/>
      <c r="E98" s="153"/>
      <c r="F98" s="139"/>
      <c r="G98" s="89">
        <f t="shared" si="8"/>
        <v>0</v>
      </c>
      <c r="H98" s="139"/>
      <c r="I98" s="89">
        <f t="shared" si="9"/>
        <v>0</v>
      </c>
      <c r="J98" s="139"/>
      <c r="K98" s="89">
        <f t="shared" si="10"/>
        <v>0</v>
      </c>
      <c r="L98" s="139"/>
      <c r="M98" s="89">
        <f t="shared" si="11"/>
        <v>0</v>
      </c>
      <c r="N98" s="191">
        <f t="shared" si="7"/>
        <v>0</v>
      </c>
      <c r="O98" s="89">
        <f t="shared" si="12"/>
        <v>0</v>
      </c>
      <c r="P98" s="27"/>
      <c r="Q98" s="27"/>
    </row>
    <row r="99" spans="1:17" hidden="1" x14ac:dyDescent="0.35">
      <c r="A99" s="140"/>
      <c r="B99" s="141"/>
      <c r="C99" s="142"/>
      <c r="D99" s="137"/>
      <c r="E99" s="153"/>
      <c r="F99" s="139"/>
      <c r="G99" s="89">
        <f t="shared" si="8"/>
        <v>0</v>
      </c>
      <c r="H99" s="139"/>
      <c r="I99" s="89">
        <f t="shared" si="9"/>
        <v>0</v>
      </c>
      <c r="J99" s="139"/>
      <c r="K99" s="89">
        <f t="shared" si="10"/>
        <v>0</v>
      </c>
      <c r="L99" s="139"/>
      <c r="M99" s="89">
        <f t="shared" si="11"/>
        <v>0</v>
      </c>
      <c r="N99" s="191">
        <f t="shared" si="7"/>
        <v>0</v>
      </c>
      <c r="O99" s="89">
        <f t="shared" si="12"/>
        <v>0</v>
      </c>
      <c r="P99" s="27"/>
      <c r="Q99" s="27"/>
    </row>
    <row r="100" spans="1:17" hidden="1" x14ac:dyDescent="0.35">
      <c r="A100" s="140"/>
      <c r="B100" s="141"/>
      <c r="C100" s="146"/>
      <c r="D100" s="137"/>
      <c r="E100" s="153"/>
      <c r="F100" s="139"/>
      <c r="G100" s="89">
        <f t="shared" si="8"/>
        <v>0</v>
      </c>
      <c r="H100" s="139"/>
      <c r="I100" s="89">
        <f t="shared" si="9"/>
        <v>0</v>
      </c>
      <c r="J100" s="139"/>
      <c r="K100" s="89">
        <f t="shared" si="10"/>
        <v>0</v>
      </c>
      <c r="L100" s="139"/>
      <c r="M100" s="89">
        <f t="shared" si="11"/>
        <v>0</v>
      </c>
      <c r="N100" s="191">
        <f t="shared" si="7"/>
        <v>0</v>
      </c>
      <c r="O100" s="89">
        <f t="shared" si="12"/>
        <v>0</v>
      </c>
      <c r="P100" s="27"/>
      <c r="Q100" s="27"/>
    </row>
    <row r="101" spans="1:17" ht="15" hidden="1" customHeight="1" x14ac:dyDescent="0.35">
      <c r="A101" s="140"/>
      <c r="B101" s="141"/>
      <c r="C101" s="146"/>
      <c r="D101" s="137"/>
      <c r="E101" s="153"/>
      <c r="F101" s="139"/>
      <c r="G101" s="89">
        <f t="shared" si="8"/>
        <v>0</v>
      </c>
      <c r="H101" s="139"/>
      <c r="I101" s="89">
        <f t="shared" si="9"/>
        <v>0</v>
      </c>
      <c r="J101" s="139"/>
      <c r="K101" s="89">
        <f t="shared" si="10"/>
        <v>0</v>
      </c>
      <c r="L101" s="139"/>
      <c r="M101" s="89">
        <f t="shared" si="11"/>
        <v>0</v>
      </c>
      <c r="N101" s="191">
        <f t="shared" si="7"/>
        <v>0</v>
      </c>
      <c r="O101" s="89">
        <f t="shared" si="12"/>
        <v>0</v>
      </c>
      <c r="P101" s="27"/>
      <c r="Q101" s="27"/>
    </row>
    <row r="102" spans="1:17" hidden="1" x14ac:dyDescent="0.35">
      <c r="A102" s="140"/>
      <c r="B102" s="141"/>
      <c r="C102" s="146"/>
      <c r="D102" s="137"/>
      <c r="E102" s="153"/>
      <c r="F102" s="139"/>
      <c r="G102" s="89">
        <f t="shared" si="8"/>
        <v>0</v>
      </c>
      <c r="H102" s="139"/>
      <c r="I102" s="89">
        <f t="shared" si="9"/>
        <v>0</v>
      </c>
      <c r="J102" s="139"/>
      <c r="K102" s="89">
        <f t="shared" si="10"/>
        <v>0</v>
      </c>
      <c r="L102" s="139"/>
      <c r="M102" s="89">
        <f t="shared" si="11"/>
        <v>0</v>
      </c>
      <c r="N102" s="191">
        <f t="shared" si="7"/>
        <v>0</v>
      </c>
      <c r="O102" s="89">
        <f t="shared" si="12"/>
        <v>0</v>
      </c>
      <c r="P102" s="27"/>
      <c r="Q102" s="27"/>
    </row>
    <row r="103" spans="1:17" hidden="1" x14ac:dyDescent="0.35">
      <c r="A103" s="140"/>
      <c r="B103" s="141"/>
      <c r="C103" s="146"/>
      <c r="D103" s="137"/>
      <c r="E103" s="153"/>
      <c r="F103" s="139"/>
      <c r="G103" s="89">
        <f t="shared" si="8"/>
        <v>0</v>
      </c>
      <c r="H103" s="139"/>
      <c r="I103" s="89">
        <f t="shared" si="9"/>
        <v>0</v>
      </c>
      <c r="J103" s="139"/>
      <c r="K103" s="89">
        <f t="shared" si="10"/>
        <v>0</v>
      </c>
      <c r="L103" s="139"/>
      <c r="M103" s="89">
        <f t="shared" si="11"/>
        <v>0</v>
      </c>
      <c r="N103" s="191">
        <f t="shared" si="7"/>
        <v>0</v>
      </c>
      <c r="O103" s="89">
        <f t="shared" si="12"/>
        <v>0</v>
      </c>
      <c r="P103" s="27"/>
      <c r="Q103" s="27"/>
    </row>
    <row r="104" spans="1:17" hidden="1" x14ac:dyDescent="0.35">
      <c r="A104" s="140"/>
      <c r="B104" s="141"/>
      <c r="C104" s="146"/>
      <c r="D104" s="137"/>
      <c r="E104" s="153"/>
      <c r="F104" s="139"/>
      <c r="G104" s="89">
        <f t="shared" si="8"/>
        <v>0</v>
      </c>
      <c r="H104" s="139"/>
      <c r="I104" s="89">
        <f t="shared" si="9"/>
        <v>0</v>
      </c>
      <c r="J104" s="139"/>
      <c r="K104" s="89">
        <f t="shared" si="10"/>
        <v>0</v>
      </c>
      <c r="L104" s="139"/>
      <c r="M104" s="89">
        <f t="shared" si="11"/>
        <v>0</v>
      </c>
      <c r="N104" s="191">
        <f t="shared" si="7"/>
        <v>0</v>
      </c>
      <c r="O104" s="89">
        <f t="shared" si="12"/>
        <v>0</v>
      </c>
      <c r="P104" s="27"/>
      <c r="Q104" s="27"/>
    </row>
    <row r="105" spans="1:17" hidden="1" x14ac:dyDescent="0.35">
      <c r="A105" s="140"/>
      <c r="B105" s="141"/>
      <c r="C105" s="146"/>
      <c r="D105" s="137"/>
      <c r="E105" s="153"/>
      <c r="F105" s="139"/>
      <c r="G105" s="89">
        <f t="shared" si="8"/>
        <v>0</v>
      </c>
      <c r="H105" s="139"/>
      <c r="I105" s="89">
        <f t="shared" si="9"/>
        <v>0</v>
      </c>
      <c r="J105" s="139"/>
      <c r="K105" s="89">
        <f t="shared" si="10"/>
        <v>0</v>
      </c>
      <c r="L105" s="139"/>
      <c r="M105" s="89">
        <f t="shared" si="11"/>
        <v>0</v>
      </c>
      <c r="N105" s="191">
        <f t="shared" si="7"/>
        <v>0</v>
      </c>
      <c r="O105" s="89">
        <f t="shared" si="12"/>
        <v>0</v>
      </c>
      <c r="P105" s="27"/>
      <c r="Q105" s="27"/>
    </row>
    <row r="106" spans="1:17" hidden="1" x14ac:dyDescent="0.35">
      <c r="A106" s="140"/>
      <c r="B106" s="141"/>
      <c r="C106" s="146"/>
      <c r="D106" s="137"/>
      <c r="E106" s="153"/>
      <c r="F106" s="139"/>
      <c r="G106" s="89">
        <f t="shared" si="8"/>
        <v>0</v>
      </c>
      <c r="H106" s="139"/>
      <c r="I106" s="89">
        <f t="shared" si="9"/>
        <v>0</v>
      </c>
      <c r="J106" s="139"/>
      <c r="K106" s="89">
        <f t="shared" si="10"/>
        <v>0</v>
      </c>
      <c r="L106" s="139"/>
      <c r="M106" s="89">
        <f t="shared" si="11"/>
        <v>0</v>
      </c>
      <c r="N106" s="191">
        <f t="shared" si="7"/>
        <v>0</v>
      </c>
      <c r="O106" s="89">
        <f t="shared" si="12"/>
        <v>0</v>
      </c>
      <c r="P106" s="27"/>
      <c r="Q106" s="27"/>
    </row>
    <row r="107" spans="1:17" hidden="1" x14ac:dyDescent="0.35">
      <c r="A107" s="140"/>
      <c r="B107" s="141"/>
      <c r="C107" s="146"/>
      <c r="D107" s="137"/>
      <c r="E107" s="153"/>
      <c r="F107" s="139"/>
      <c r="G107" s="89">
        <f t="shared" si="8"/>
        <v>0</v>
      </c>
      <c r="H107" s="139"/>
      <c r="I107" s="89">
        <f t="shared" si="9"/>
        <v>0</v>
      </c>
      <c r="J107" s="139"/>
      <c r="K107" s="89">
        <f t="shared" si="10"/>
        <v>0</v>
      </c>
      <c r="L107" s="139"/>
      <c r="M107" s="89">
        <f t="shared" si="11"/>
        <v>0</v>
      </c>
      <c r="N107" s="191">
        <f t="shared" si="7"/>
        <v>0</v>
      </c>
      <c r="O107" s="89">
        <f t="shared" si="12"/>
        <v>0</v>
      </c>
      <c r="P107" s="27"/>
      <c r="Q107" s="27"/>
    </row>
    <row r="108" spans="1:17" hidden="1" x14ac:dyDescent="0.35">
      <c r="A108" s="140"/>
      <c r="B108" s="141"/>
      <c r="C108" s="142"/>
      <c r="D108" s="137"/>
      <c r="E108" s="153"/>
      <c r="F108" s="139"/>
      <c r="G108" s="89">
        <f t="shared" si="8"/>
        <v>0</v>
      </c>
      <c r="H108" s="139"/>
      <c r="I108" s="89">
        <f t="shared" si="9"/>
        <v>0</v>
      </c>
      <c r="J108" s="139"/>
      <c r="K108" s="89">
        <f t="shared" si="10"/>
        <v>0</v>
      </c>
      <c r="L108" s="139"/>
      <c r="M108" s="89">
        <f t="shared" si="11"/>
        <v>0</v>
      </c>
      <c r="N108" s="191">
        <f t="shared" si="7"/>
        <v>0</v>
      </c>
      <c r="O108" s="89">
        <f t="shared" si="12"/>
        <v>0</v>
      </c>
      <c r="P108" s="27"/>
      <c r="Q108" s="27"/>
    </row>
    <row r="109" spans="1:17" hidden="1" x14ac:dyDescent="0.35">
      <c r="A109" s="140"/>
      <c r="B109" s="141"/>
      <c r="C109" s="142"/>
      <c r="D109" s="137"/>
      <c r="E109" s="153"/>
      <c r="F109" s="139"/>
      <c r="G109" s="89">
        <f t="shared" si="8"/>
        <v>0</v>
      </c>
      <c r="H109" s="139"/>
      <c r="I109" s="89">
        <f t="shared" si="9"/>
        <v>0</v>
      </c>
      <c r="J109" s="139"/>
      <c r="K109" s="89">
        <f t="shared" si="10"/>
        <v>0</v>
      </c>
      <c r="L109" s="139"/>
      <c r="M109" s="89">
        <f t="shared" si="11"/>
        <v>0</v>
      </c>
      <c r="N109" s="191">
        <f t="shared" si="7"/>
        <v>0</v>
      </c>
      <c r="O109" s="89">
        <f t="shared" si="12"/>
        <v>0</v>
      </c>
      <c r="P109" s="27"/>
      <c r="Q109" s="27"/>
    </row>
    <row r="110" spans="1:17" ht="15" hidden="1" thickBot="1" x14ac:dyDescent="0.4">
      <c r="A110" s="140"/>
      <c r="B110" s="141"/>
      <c r="C110" s="149"/>
      <c r="D110" s="150"/>
      <c r="E110" s="153"/>
      <c r="F110" s="139"/>
      <c r="G110" s="89">
        <f t="shared" si="8"/>
        <v>0</v>
      </c>
      <c r="H110" s="139"/>
      <c r="I110" s="89">
        <f t="shared" si="9"/>
        <v>0</v>
      </c>
      <c r="J110" s="139"/>
      <c r="K110" s="89">
        <f t="shared" si="10"/>
        <v>0</v>
      </c>
      <c r="L110" s="139"/>
      <c r="M110" s="89">
        <f t="shared" si="11"/>
        <v>0</v>
      </c>
      <c r="N110" s="191">
        <f t="shared" si="7"/>
        <v>0</v>
      </c>
      <c r="O110" s="89">
        <f t="shared" si="12"/>
        <v>0</v>
      </c>
      <c r="P110" s="27"/>
      <c r="Q110" s="27"/>
    </row>
    <row r="111" spans="1:17" s="2" customFormat="1" ht="16" thickBot="1" x14ac:dyDescent="0.4">
      <c r="A111" s="67" t="s">
        <v>103</v>
      </c>
      <c r="B111" s="260"/>
      <c r="C111" s="261"/>
      <c r="D111" s="261"/>
      <c r="E111" s="262"/>
      <c r="F111" s="105">
        <f>SUM(F61:F110)</f>
        <v>0</v>
      </c>
      <c r="G111" s="125">
        <f t="shared" ref="G111" si="13">SUM(G61:G110)</f>
        <v>0</v>
      </c>
      <c r="H111" s="105">
        <f t="shared" ref="H111" si="14">SUM(H61:H110)</f>
        <v>0</v>
      </c>
      <c r="I111" s="125">
        <f t="shared" ref="I111" si="15">SUM(I61:I110)</f>
        <v>0</v>
      </c>
      <c r="J111" s="105">
        <f t="shared" ref="J111" si="16">SUM(J61:J110)</f>
        <v>0</v>
      </c>
      <c r="K111" s="125">
        <f t="shared" ref="K111" si="17">SUM(K61:K110)</f>
        <v>0</v>
      </c>
      <c r="L111" s="105">
        <f t="shared" ref="L111" si="18">SUM(L61:L110)</f>
        <v>0</v>
      </c>
      <c r="M111" s="125">
        <f t="shared" ref="M111" si="19">SUM(M61:M110)</f>
        <v>0</v>
      </c>
      <c r="N111" s="192">
        <f t="shared" ref="N111" si="20">SUM(N61:N110)</f>
        <v>0</v>
      </c>
      <c r="O111" s="125">
        <f t="shared" ref="O111" si="21">SUM(O61:O110)</f>
        <v>0</v>
      </c>
      <c r="P111" s="29"/>
      <c r="Q111" s="29"/>
    </row>
    <row r="112" spans="1:17" ht="15.5" x14ac:dyDescent="0.35">
      <c r="A112" s="252" t="s">
        <v>2</v>
      </c>
      <c r="B112" s="253"/>
      <c r="C112" s="253"/>
      <c r="D112" s="253"/>
      <c r="E112" s="253"/>
      <c r="F112" s="253"/>
      <c r="G112" s="253"/>
      <c r="H112" s="253"/>
      <c r="I112" s="253"/>
      <c r="J112" s="253"/>
      <c r="K112" s="253"/>
      <c r="L112" s="253"/>
      <c r="M112" s="253"/>
      <c r="N112" s="253"/>
      <c r="O112" s="256"/>
      <c r="P112" s="27"/>
      <c r="Q112" s="27"/>
    </row>
    <row r="113" spans="1:17" ht="15" customHeight="1" x14ac:dyDescent="0.35">
      <c r="A113" s="140" t="s">
        <v>61</v>
      </c>
      <c r="B113" s="141"/>
      <c r="C113" s="136"/>
      <c r="D113" s="137"/>
      <c r="E113" s="153"/>
      <c r="F113" s="139"/>
      <c r="G113" s="89">
        <f>E113*F113</f>
        <v>0</v>
      </c>
      <c r="H113" s="139"/>
      <c r="I113" s="89">
        <f>H113*E113</f>
        <v>0</v>
      </c>
      <c r="J113" s="139"/>
      <c r="K113" s="89">
        <f>J113*E113</f>
        <v>0</v>
      </c>
      <c r="L113" s="139"/>
      <c r="M113" s="89">
        <f>L113*E113</f>
        <v>0</v>
      </c>
      <c r="N113" s="191">
        <f t="shared" ref="N113:N162" si="22">F113+H113+J113+L113</f>
        <v>0</v>
      </c>
      <c r="O113" s="89">
        <f>G113+I113+K113+M113</f>
        <v>0</v>
      </c>
      <c r="P113" s="27"/>
      <c r="Q113" s="27"/>
    </row>
    <row r="114" spans="1:17" ht="15" customHeight="1" x14ac:dyDescent="0.35">
      <c r="A114" s="140" t="s">
        <v>61</v>
      </c>
      <c r="B114" s="141"/>
      <c r="C114" s="142"/>
      <c r="D114" s="137"/>
      <c r="E114" s="153"/>
      <c r="F114" s="139"/>
      <c r="G114" s="89">
        <f t="shared" ref="G114:G162" si="23">E114*F114</f>
        <v>0</v>
      </c>
      <c r="H114" s="139"/>
      <c r="I114" s="89">
        <f t="shared" ref="I114:I162" si="24">H114*E114</f>
        <v>0</v>
      </c>
      <c r="J114" s="139"/>
      <c r="K114" s="89">
        <f t="shared" ref="K114:K162" si="25">J114*E114</f>
        <v>0</v>
      </c>
      <c r="L114" s="139"/>
      <c r="M114" s="89">
        <f t="shared" ref="M114:M162" si="26">L114*E114</f>
        <v>0</v>
      </c>
      <c r="N114" s="191">
        <f t="shared" si="22"/>
        <v>0</v>
      </c>
      <c r="O114" s="89">
        <f t="shared" ref="O114:O162" si="27">G114+I114+K114+M114</f>
        <v>0</v>
      </c>
      <c r="P114" s="27"/>
      <c r="Q114" s="27"/>
    </row>
    <row r="115" spans="1:17" ht="15" customHeight="1" x14ac:dyDescent="0.35">
      <c r="A115" s="140" t="s">
        <v>61</v>
      </c>
      <c r="B115" s="141"/>
      <c r="C115" s="142"/>
      <c r="D115" s="137"/>
      <c r="E115" s="153"/>
      <c r="F115" s="139"/>
      <c r="G115" s="89">
        <f t="shared" si="23"/>
        <v>0</v>
      </c>
      <c r="H115" s="139"/>
      <c r="I115" s="89">
        <f t="shared" si="24"/>
        <v>0</v>
      </c>
      <c r="J115" s="139"/>
      <c r="K115" s="89">
        <f t="shared" si="25"/>
        <v>0</v>
      </c>
      <c r="L115" s="139"/>
      <c r="M115" s="89">
        <f t="shared" si="26"/>
        <v>0</v>
      </c>
      <c r="N115" s="191">
        <f t="shared" si="22"/>
        <v>0</v>
      </c>
      <c r="O115" s="89">
        <f t="shared" si="27"/>
        <v>0</v>
      </c>
      <c r="P115" s="27"/>
      <c r="Q115" s="27"/>
    </row>
    <row r="116" spans="1:17" ht="15" customHeight="1" x14ac:dyDescent="0.35">
      <c r="A116" s="140" t="s">
        <v>61</v>
      </c>
      <c r="B116" s="141"/>
      <c r="C116" s="146"/>
      <c r="D116" s="137"/>
      <c r="E116" s="153"/>
      <c r="F116" s="139"/>
      <c r="G116" s="89">
        <f t="shared" si="23"/>
        <v>0</v>
      </c>
      <c r="H116" s="139"/>
      <c r="I116" s="89">
        <f t="shared" si="24"/>
        <v>0</v>
      </c>
      <c r="J116" s="139"/>
      <c r="K116" s="89">
        <f t="shared" si="25"/>
        <v>0</v>
      </c>
      <c r="L116" s="139"/>
      <c r="M116" s="89">
        <f t="shared" si="26"/>
        <v>0</v>
      </c>
      <c r="N116" s="191">
        <f t="shared" si="22"/>
        <v>0</v>
      </c>
      <c r="O116" s="89">
        <f t="shared" si="27"/>
        <v>0</v>
      </c>
      <c r="P116" s="27"/>
      <c r="Q116" s="27"/>
    </row>
    <row r="117" spans="1:17" ht="15" customHeight="1" x14ac:dyDescent="0.35">
      <c r="A117" s="140" t="s">
        <v>61</v>
      </c>
      <c r="B117" s="141"/>
      <c r="C117" s="146"/>
      <c r="D117" s="137"/>
      <c r="E117" s="153"/>
      <c r="F117" s="139"/>
      <c r="G117" s="89">
        <f t="shared" si="23"/>
        <v>0</v>
      </c>
      <c r="H117" s="139"/>
      <c r="I117" s="89">
        <f t="shared" si="24"/>
        <v>0</v>
      </c>
      <c r="J117" s="139"/>
      <c r="K117" s="89">
        <f t="shared" si="25"/>
        <v>0</v>
      </c>
      <c r="L117" s="139"/>
      <c r="M117" s="89">
        <f t="shared" si="26"/>
        <v>0</v>
      </c>
      <c r="N117" s="191">
        <f t="shared" si="22"/>
        <v>0</v>
      </c>
      <c r="O117" s="89">
        <f t="shared" si="27"/>
        <v>0</v>
      </c>
      <c r="P117" s="27"/>
      <c r="Q117" s="27"/>
    </row>
    <row r="118" spans="1:17" ht="15" customHeight="1" x14ac:dyDescent="0.35">
      <c r="A118" s="140" t="s">
        <v>61</v>
      </c>
      <c r="B118" s="141"/>
      <c r="C118" s="146"/>
      <c r="D118" s="137"/>
      <c r="E118" s="153"/>
      <c r="F118" s="139"/>
      <c r="G118" s="89">
        <f t="shared" si="23"/>
        <v>0</v>
      </c>
      <c r="H118" s="139"/>
      <c r="I118" s="89">
        <f t="shared" si="24"/>
        <v>0</v>
      </c>
      <c r="J118" s="139"/>
      <c r="K118" s="89">
        <f t="shared" si="25"/>
        <v>0</v>
      </c>
      <c r="L118" s="139"/>
      <c r="M118" s="89">
        <f t="shared" si="26"/>
        <v>0</v>
      </c>
      <c r="N118" s="191">
        <f t="shared" si="22"/>
        <v>0</v>
      </c>
      <c r="O118" s="89">
        <f t="shared" si="27"/>
        <v>0</v>
      </c>
      <c r="P118" s="27"/>
      <c r="Q118" s="27"/>
    </row>
    <row r="119" spans="1:17" ht="15" customHeight="1" x14ac:dyDescent="0.35">
      <c r="A119" s="140" t="s">
        <v>61</v>
      </c>
      <c r="B119" s="141"/>
      <c r="C119" s="146"/>
      <c r="D119" s="137"/>
      <c r="E119" s="153"/>
      <c r="F119" s="139"/>
      <c r="G119" s="89">
        <f t="shared" si="23"/>
        <v>0</v>
      </c>
      <c r="H119" s="139"/>
      <c r="I119" s="89">
        <f t="shared" si="24"/>
        <v>0</v>
      </c>
      <c r="J119" s="139"/>
      <c r="K119" s="89">
        <f t="shared" si="25"/>
        <v>0</v>
      </c>
      <c r="L119" s="139"/>
      <c r="M119" s="89">
        <f t="shared" si="26"/>
        <v>0</v>
      </c>
      <c r="N119" s="191">
        <f t="shared" si="22"/>
        <v>0</v>
      </c>
      <c r="O119" s="89">
        <f t="shared" si="27"/>
        <v>0</v>
      </c>
      <c r="P119" s="27"/>
      <c r="Q119" s="27"/>
    </row>
    <row r="120" spans="1:17" x14ac:dyDescent="0.35">
      <c r="A120" s="140" t="s">
        <v>61</v>
      </c>
      <c r="B120" s="141"/>
      <c r="C120" s="146"/>
      <c r="D120" s="137"/>
      <c r="E120" s="153"/>
      <c r="F120" s="139"/>
      <c r="G120" s="89">
        <f t="shared" si="23"/>
        <v>0</v>
      </c>
      <c r="H120" s="139"/>
      <c r="I120" s="89">
        <f t="shared" si="24"/>
        <v>0</v>
      </c>
      <c r="J120" s="139"/>
      <c r="K120" s="89">
        <f t="shared" si="25"/>
        <v>0</v>
      </c>
      <c r="L120" s="139"/>
      <c r="M120" s="89">
        <f t="shared" si="26"/>
        <v>0</v>
      </c>
      <c r="N120" s="191">
        <f t="shared" si="22"/>
        <v>0</v>
      </c>
      <c r="O120" s="89">
        <f t="shared" si="27"/>
        <v>0</v>
      </c>
      <c r="P120" s="27"/>
      <c r="Q120" s="27"/>
    </row>
    <row r="121" spans="1:17" x14ac:dyDescent="0.35">
      <c r="A121" s="140" t="s">
        <v>61</v>
      </c>
      <c r="B121" s="141"/>
      <c r="C121" s="146"/>
      <c r="D121" s="137"/>
      <c r="E121" s="153"/>
      <c r="F121" s="139"/>
      <c r="G121" s="89">
        <f t="shared" si="23"/>
        <v>0</v>
      </c>
      <c r="H121" s="139"/>
      <c r="I121" s="89">
        <f t="shared" si="24"/>
        <v>0</v>
      </c>
      <c r="J121" s="139"/>
      <c r="K121" s="89">
        <f t="shared" si="25"/>
        <v>0</v>
      </c>
      <c r="L121" s="139"/>
      <c r="M121" s="89">
        <f t="shared" si="26"/>
        <v>0</v>
      </c>
      <c r="N121" s="191">
        <f t="shared" si="22"/>
        <v>0</v>
      </c>
      <c r="O121" s="89">
        <f t="shared" si="27"/>
        <v>0</v>
      </c>
      <c r="P121" s="27"/>
      <c r="Q121" s="27"/>
    </row>
    <row r="122" spans="1:17" x14ac:dyDescent="0.35">
      <c r="A122" s="140" t="s">
        <v>61</v>
      </c>
      <c r="B122" s="141"/>
      <c r="C122" s="146"/>
      <c r="D122" s="137"/>
      <c r="E122" s="153"/>
      <c r="F122" s="139"/>
      <c r="G122" s="89">
        <f t="shared" si="23"/>
        <v>0</v>
      </c>
      <c r="H122" s="139"/>
      <c r="I122" s="89">
        <f t="shared" si="24"/>
        <v>0</v>
      </c>
      <c r="J122" s="139"/>
      <c r="K122" s="89">
        <f t="shared" si="25"/>
        <v>0</v>
      </c>
      <c r="L122" s="139"/>
      <c r="M122" s="89">
        <f t="shared" si="26"/>
        <v>0</v>
      </c>
      <c r="N122" s="191">
        <f t="shared" si="22"/>
        <v>0</v>
      </c>
      <c r="O122" s="89">
        <f t="shared" si="27"/>
        <v>0</v>
      </c>
      <c r="P122" s="27"/>
      <c r="Q122" s="27"/>
    </row>
    <row r="123" spans="1:17" x14ac:dyDescent="0.35">
      <c r="A123" s="140" t="s">
        <v>61</v>
      </c>
      <c r="B123" s="141"/>
      <c r="C123" s="146"/>
      <c r="D123" s="137"/>
      <c r="E123" s="153"/>
      <c r="F123" s="139"/>
      <c r="G123" s="89">
        <f t="shared" si="23"/>
        <v>0</v>
      </c>
      <c r="H123" s="139"/>
      <c r="I123" s="89">
        <f t="shared" si="24"/>
        <v>0</v>
      </c>
      <c r="J123" s="139"/>
      <c r="K123" s="89">
        <f t="shared" si="25"/>
        <v>0</v>
      </c>
      <c r="L123" s="139"/>
      <c r="M123" s="89">
        <f t="shared" si="26"/>
        <v>0</v>
      </c>
      <c r="N123" s="191">
        <f t="shared" si="22"/>
        <v>0</v>
      </c>
      <c r="O123" s="89">
        <f t="shared" si="27"/>
        <v>0</v>
      </c>
      <c r="P123" s="27"/>
      <c r="Q123" s="27"/>
    </row>
    <row r="124" spans="1:17" x14ac:dyDescent="0.35">
      <c r="A124" s="140" t="s">
        <v>61</v>
      </c>
      <c r="B124" s="141"/>
      <c r="C124" s="142"/>
      <c r="D124" s="137"/>
      <c r="E124" s="153"/>
      <c r="F124" s="139"/>
      <c r="G124" s="89">
        <f t="shared" si="23"/>
        <v>0</v>
      </c>
      <c r="H124" s="139"/>
      <c r="I124" s="89">
        <f t="shared" si="24"/>
        <v>0</v>
      </c>
      <c r="J124" s="139"/>
      <c r="K124" s="89">
        <f t="shared" si="25"/>
        <v>0</v>
      </c>
      <c r="L124" s="139"/>
      <c r="M124" s="89">
        <f t="shared" si="26"/>
        <v>0</v>
      </c>
      <c r="N124" s="191">
        <f t="shared" si="22"/>
        <v>0</v>
      </c>
      <c r="O124" s="89">
        <f t="shared" si="27"/>
        <v>0</v>
      </c>
      <c r="P124" s="27"/>
      <c r="Q124" s="27"/>
    </row>
    <row r="125" spans="1:17" x14ac:dyDescent="0.35">
      <c r="A125" s="140" t="s">
        <v>61</v>
      </c>
      <c r="B125" s="141"/>
      <c r="C125" s="142"/>
      <c r="D125" s="137"/>
      <c r="E125" s="153"/>
      <c r="F125" s="139"/>
      <c r="G125" s="89">
        <f t="shared" si="23"/>
        <v>0</v>
      </c>
      <c r="H125" s="139"/>
      <c r="I125" s="89">
        <f t="shared" si="24"/>
        <v>0</v>
      </c>
      <c r="J125" s="139"/>
      <c r="K125" s="89">
        <f t="shared" si="25"/>
        <v>0</v>
      </c>
      <c r="L125" s="139"/>
      <c r="M125" s="89">
        <f t="shared" si="26"/>
        <v>0</v>
      </c>
      <c r="N125" s="191">
        <f t="shared" si="22"/>
        <v>0</v>
      </c>
      <c r="O125" s="89">
        <f t="shared" si="27"/>
        <v>0</v>
      </c>
      <c r="P125" s="27"/>
      <c r="Q125" s="27"/>
    </row>
    <row r="126" spans="1:17" x14ac:dyDescent="0.35">
      <c r="A126" s="140" t="s">
        <v>61</v>
      </c>
      <c r="B126" s="141"/>
      <c r="C126" s="146"/>
      <c r="D126" s="137"/>
      <c r="E126" s="153"/>
      <c r="F126" s="139"/>
      <c r="G126" s="89">
        <f t="shared" si="23"/>
        <v>0</v>
      </c>
      <c r="H126" s="139"/>
      <c r="I126" s="89">
        <f t="shared" si="24"/>
        <v>0</v>
      </c>
      <c r="J126" s="139"/>
      <c r="K126" s="89">
        <f t="shared" si="25"/>
        <v>0</v>
      </c>
      <c r="L126" s="139"/>
      <c r="M126" s="89">
        <f t="shared" si="26"/>
        <v>0</v>
      </c>
      <c r="N126" s="191">
        <f t="shared" si="22"/>
        <v>0</v>
      </c>
      <c r="O126" s="89">
        <f t="shared" si="27"/>
        <v>0</v>
      </c>
      <c r="P126" s="27"/>
      <c r="Q126" s="27"/>
    </row>
    <row r="127" spans="1:17" x14ac:dyDescent="0.35">
      <c r="A127" s="140" t="s">
        <v>61</v>
      </c>
      <c r="B127" s="141"/>
      <c r="C127" s="146"/>
      <c r="D127" s="137"/>
      <c r="E127" s="153"/>
      <c r="F127" s="139"/>
      <c r="G127" s="89">
        <f t="shared" si="23"/>
        <v>0</v>
      </c>
      <c r="H127" s="139"/>
      <c r="I127" s="89">
        <f t="shared" si="24"/>
        <v>0</v>
      </c>
      <c r="J127" s="139"/>
      <c r="K127" s="89">
        <f t="shared" si="25"/>
        <v>0</v>
      </c>
      <c r="L127" s="139"/>
      <c r="M127" s="89">
        <f t="shared" si="26"/>
        <v>0</v>
      </c>
      <c r="N127" s="191">
        <f t="shared" si="22"/>
        <v>0</v>
      </c>
      <c r="O127" s="89">
        <f t="shared" si="27"/>
        <v>0</v>
      </c>
      <c r="P127" s="27"/>
      <c r="Q127" s="27"/>
    </row>
    <row r="128" spans="1:17" x14ac:dyDescent="0.35">
      <c r="A128" s="140" t="s">
        <v>61</v>
      </c>
      <c r="B128" s="141"/>
      <c r="C128" s="146"/>
      <c r="D128" s="137"/>
      <c r="E128" s="153"/>
      <c r="F128" s="139"/>
      <c r="G128" s="89">
        <f t="shared" si="23"/>
        <v>0</v>
      </c>
      <c r="H128" s="139"/>
      <c r="I128" s="89">
        <f t="shared" si="24"/>
        <v>0</v>
      </c>
      <c r="J128" s="139"/>
      <c r="K128" s="89">
        <f t="shared" si="25"/>
        <v>0</v>
      </c>
      <c r="L128" s="139"/>
      <c r="M128" s="89">
        <f t="shared" si="26"/>
        <v>0</v>
      </c>
      <c r="N128" s="191">
        <f t="shared" si="22"/>
        <v>0</v>
      </c>
      <c r="O128" s="89">
        <f t="shared" si="27"/>
        <v>0</v>
      </c>
      <c r="P128" s="27"/>
      <c r="Q128" s="27"/>
    </row>
    <row r="129" spans="1:17" x14ac:dyDescent="0.35">
      <c r="A129" s="140" t="s">
        <v>61</v>
      </c>
      <c r="B129" s="141"/>
      <c r="C129" s="146"/>
      <c r="D129" s="137"/>
      <c r="E129" s="153"/>
      <c r="F129" s="139"/>
      <c r="G129" s="89">
        <f t="shared" si="23"/>
        <v>0</v>
      </c>
      <c r="H129" s="139"/>
      <c r="I129" s="89">
        <f t="shared" si="24"/>
        <v>0</v>
      </c>
      <c r="J129" s="139"/>
      <c r="K129" s="89">
        <f t="shared" si="25"/>
        <v>0</v>
      </c>
      <c r="L129" s="139"/>
      <c r="M129" s="89">
        <f t="shared" si="26"/>
        <v>0</v>
      </c>
      <c r="N129" s="191">
        <f t="shared" si="22"/>
        <v>0</v>
      </c>
      <c r="O129" s="89">
        <f t="shared" si="27"/>
        <v>0</v>
      </c>
      <c r="P129" s="27"/>
      <c r="Q129" s="27"/>
    </row>
    <row r="130" spans="1:17" x14ac:dyDescent="0.35">
      <c r="A130" s="140" t="s">
        <v>61</v>
      </c>
      <c r="B130" s="141"/>
      <c r="C130" s="142"/>
      <c r="D130" s="137"/>
      <c r="E130" s="153"/>
      <c r="F130" s="139"/>
      <c r="G130" s="89">
        <f t="shared" si="23"/>
        <v>0</v>
      </c>
      <c r="H130" s="139"/>
      <c r="I130" s="89">
        <f t="shared" si="24"/>
        <v>0</v>
      </c>
      <c r="J130" s="139"/>
      <c r="K130" s="89">
        <f t="shared" si="25"/>
        <v>0</v>
      </c>
      <c r="L130" s="139"/>
      <c r="M130" s="89">
        <f t="shared" si="26"/>
        <v>0</v>
      </c>
      <c r="N130" s="191">
        <f t="shared" si="22"/>
        <v>0</v>
      </c>
      <c r="O130" s="89">
        <f t="shared" si="27"/>
        <v>0</v>
      </c>
      <c r="P130" s="27"/>
      <c r="Q130" s="27"/>
    </row>
    <row r="131" spans="1:17" x14ac:dyDescent="0.35">
      <c r="A131" s="140" t="s">
        <v>61</v>
      </c>
      <c r="B131" s="141"/>
      <c r="C131" s="142"/>
      <c r="D131" s="137"/>
      <c r="E131" s="153"/>
      <c r="F131" s="139"/>
      <c r="G131" s="89">
        <f t="shared" si="23"/>
        <v>0</v>
      </c>
      <c r="H131" s="139"/>
      <c r="I131" s="89">
        <f t="shared" si="24"/>
        <v>0</v>
      </c>
      <c r="J131" s="139"/>
      <c r="K131" s="89">
        <f t="shared" si="25"/>
        <v>0</v>
      </c>
      <c r="L131" s="139"/>
      <c r="M131" s="89">
        <f t="shared" si="26"/>
        <v>0</v>
      </c>
      <c r="N131" s="191">
        <f t="shared" si="22"/>
        <v>0</v>
      </c>
      <c r="O131" s="89">
        <f t="shared" si="27"/>
        <v>0</v>
      </c>
      <c r="P131" s="27"/>
      <c r="Q131" s="27"/>
    </row>
    <row r="132" spans="1:17" ht="15" thickBot="1" x14ac:dyDescent="0.4">
      <c r="A132" s="140" t="s">
        <v>61</v>
      </c>
      <c r="B132" s="141"/>
      <c r="C132" s="146"/>
      <c r="D132" s="137"/>
      <c r="E132" s="153"/>
      <c r="F132" s="139"/>
      <c r="G132" s="89">
        <f t="shared" si="23"/>
        <v>0</v>
      </c>
      <c r="H132" s="139"/>
      <c r="I132" s="89">
        <f t="shared" si="24"/>
        <v>0</v>
      </c>
      <c r="J132" s="139"/>
      <c r="K132" s="89">
        <f t="shared" si="25"/>
        <v>0</v>
      </c>
      <c r="L132" s="139"/>
      <c r="M132" s="89">
        <f t="shared" si="26"/>
        <v>0</v>
      </c>
      <c r="N132" s="191">
        <f t="shared" si="22"/>
        <v>0</v>
      </c>
      <c r="O132" s="89">
        <f t="shared" si="27"/>
        <v>0</v>
      </c>
      <c r="P132" s="27"/>
      <c r="Q132" s="27"/>
    </row>
    <row r="133" spans="1:17" hidden="1" x14ac:dyDescent="0.35">
      <c r="A133" s="140" t="s">
        <v>61</v>
      </c>
      <c r="B133" s="141"/>
      <c r="C133" s="146"/>
      <c r="D133" s="137"/>
      <c r="E133" s="153"/>
      <c r="F133" s="139"/>
      <c r="G133" s="89">
        <f t="shared" si="23"/>
        <v>0</v>
      </c>
      <c r="H133" s="139"/>
      <c r="I133" s="89">
        <f t="shared" si="24"/>
        <v>0</v>
      </c>
      <c r="J133" s="139"/>
      <c r="K133" s="89">
        <f t="shared" si="25"/>
        <v>0</v>
      </c>
      <c r="L133" s="139"/>
      <c r="M133" s="89">
        <f t="shared" si="26"/>
        <v>0</v>
      </c>
      <c r="N133" s="191">
        <f t="shared" si="22"/>
        <v>0</v>
      </c>
      <c r="O133" s="89">
        <f t="shared" si="27"/>
        <v>0</v>
      </c>
      <c r="P133" s="27"/>
      <c r="Q133" s="27"/>
    </row>
    <row r="134" spans="1:17" hidden="1" x14ac:dyDescent="0.35">
      <c r="A134" s="140" t="s">
        <v>61</v>
      </c>
      <c r="B134" s="141"/>
      <c r="C134" s="146"/>
      <c r="D134" s="137"/>
      <c r="E134" s="153"/>
      <c r="F134" s="139"/>
      <c r="G134" s="89">
        <f t="shared" si="23"/>
        <v>0</v>
      </c>
      <c r="H134" s="139"/>
      <c r="I134" s="89">
        <f t="shared" si="24"/>
        <v>0</v>
      </c>
      <c r="J134" s="139"/>
      <c r="K134" s="89">
        <f t="shared" si="25"/>
        <v>0</v>
      </c>
      <c r="L134" s="139"/>
      <c r="M134" s="89">
        <f t="shared" si="26"/>
        <v>0</v>
      </c>
      <c r="N134" s="191">
        <f t="shared" si="22"/>
        <v>0</v>
      </c>
      <c r="O134" s="89">
        <f t="shared" si="27"/>
        <v>0</v>
      </c>
      <c r="P134" s="27"/>
      <c r="Q134" s="27"/>
    </row>
    <row r="135" spans="1:17" hidden="1" x14ac:dyDescent="0.35">
      <c r="A135" s="140" t="s">
        <v>61</v>
      </c>
      <c r="B135" s="141"/>
      <c r="C135" s="146"/>
      <c r="D135" s="137"/>
      <c r="E135" s="153"/>
      <c r="F135" s="139"/>
      <c r="G135" s="89">
        <f t="shared" si="23"/>
        <v>0</v>
      </c>
      <c r="H135" s="139"/>
      <c r="I135" s="89">
        <f t="shared" si="24"/>
        <v>0</v>
      </c>
      <c r="J135" s="139"/>
      <c r="K135" s="89">
        <f t="shared" si="25"/>
        <v>0</v>
      </c>
      <c r="L135" s="139"/>
      <c r="M135" s="89">
        <f t="shared" si="26"/>
        <v>0</v>
      </c>
      <c r="N135" s="191">
        <f t="shared" si="22"/>
        <v>0</v>
      </c>
      <c r="O135" s="89">
        <f t="shared" si="27"/>
        <v>0</v>
      </c>
      <c r="P135" s="27"/>
      <c r="Q135" s="27"/>
    </row>
    <row r="136" spans="1:17" hidden="1" x14ac:dyDescent="0.35">
      <c r="A136" s="140" t="s">
        <v>61</v>
      </c>
      <c r="B136" s="141"/>
      <c r="C136" s="146"/>
      <c r="D136" s="137"/>
      <c r="E136" s="153"/>
      <c r="F136" s="139"/>
      <c r="G136" s="89">
        <f t="shared" si="23"/>
        <v>0</v>
      </c>
      <c r="H136" s="139"/>
      <c r="I136" s="89">
        <f t="shared" si="24"/>
        <v>0</v>
      </c>
      <c r="J136" s="139"/>
      <c r="K136" s="89">
        <f t="shared" si="25"/>
        <v>0</v>
      </c>
      <c r="L136" s="139"/>
      <c r="M136" s="89">
        <f t="shared" si="26"/>
        <v>0</v>
      </c>
      <c r="N136" s="191">
        <f t="shared" si="22"/>
        <v>0</v>
      </c>
      <c r="O136" s="89">
        <f t="shared" si="27"/>
        <v>0</v>
      </c>
      <c r="P136" s="27"/>
      <c r="Q136" s="27"/>
    </row>
    <row r="137" spans="1:17" hidden="1" x14ac:dyDescent="0.35">
      <c r="A137" s="140" t="s">
        <v>61</v>
      </c>
      <c r="B137" s="141"/>
      <c r="C137" s="146"/>
      <c r="D137" s="137"/>
      <c r="E137" s="153"/>
      <c r="F137" s="139"/>
      <c r="G137" s="89">
        <f t="shared" si="23"/>
        <v>0</v>
      </c>
      <c r="H137" s="139"/>
      <c r="I137" s="89">
        <f t="shared" si="24"/>
        <v>0</v>
      </c>
      <c r="J137" s="139"/>
      <c r="K137" s="89">
        <f t="shared" si="25"/>
        <v>0</v>
      </c>
      <c r="L137" s="139"/>
      <c r="M137" s="89">
        <f t="shared" si="26"/>
        <v>0</v>
      </c>
      <c r="N137" s="191">
        <f t="shared" si="22"/>
        <v>0</v>
      </c>
      <c r="O137" s="89">
        <f t="shared" si="27"/>
        <v>0</v>
      </c>
      <c r="P137" s="27"/>
      <c r="Q137" s="27"/>
    </row>
    <row r="138" spans="1:17" hidden="1" x14ac:dyDescent="0.35">
      <c r="A138" s="140" t="s">
        <v>61</v>
      </c>
      <c r="B138" s="141"/>
      <c r="C138" s="146"/>
      <c r="D138" s="137"/>
      <c r="E138" s="153"/>
      <c r="F138" s="139"/>
      <c r="G138" s="89">
        <f t="shared" si="23"/>
        <v>0</v>
      </c>
      <c r="H138" s="139"/>
      <c r="I138" s="89">
        <f t="shared" si="24"/>
        <v>0</v>
      </c>
      <c r="J138" s="139"/>
      <c r="K138" s="89">
        <f t="shared" si="25"/>
        <v>0</v>
      </c>
      <c r="L138" s="139"/>
      <c r="M138" s="89">
        <f t="shared" si="26"/>
        <v>0</v>
      </c>
      <c r="N138" s="191">
        <f t="shared" si="22"/>
        <v>0</v>
      </c>
      <c r="O138" s="89">
        <f t="shared" si="27"/>
        <v>0</v>
      </c>
      <c r="P138" s="27"/>
      <c r="Q138" s="27"/>
    </row>
    <row r="139" spans="1:17" hidden="1" x14ac:dyDescent="0.35">
      <c r="A139" s="140" t="s">
        <v>61</v>
      </c>
      <c r="B139" s="141"/>
      <c r="C139" s="146"/>
      <c r="D139" s="137"/>
      <c r="E139" s="153"/>
      <c r="F139" s="139"/>
      <c r="G139" s="89">
        <f t="shared" si="23"/>
        <v>0</v>
      </c>
      <c r="H139" s="139"/>
      <c r="I139" s="89">
        <f t="shared" si="24"/>
        <v>0</v>
      </c>
      <c r="J139" s="139"/>
      <c r="K139" s="89">
        <f t="shared" si="25"/>
        <v>0</v>
      </c>
      <c r="L139" s="139"/>
      <c r="M139" s="89">
        <f t="shared" si="26"/>
        <v>0</v>
      </c>
      <c r="N139" s="191">
        <f t="shared" si="22"/>
        <v>0</v>
      </c>
      <c r="O139" s="89">
        <f t="shared" si="27"/>
        <v>0</v>
      </c>
      <c r="P139" s="27"/>
      <c r="Q139" s="27"/>
    </row>
    <row r="140" spans="1:17" hidden="1" x14ac:dyDescent="0.35">
      <c r="A140" s="140" t="s">
        <v>61</v>
      </c>
      <c r="B140" s="141"/>
      <c r="C140" s="142"/>
      <c r="D140" s="137"/>
      <c r="E140" s="153"/>
      <c r="F140" s="139"/>
      <c r="G140" s="89">
        <f t="shared" si="23"/>
        <v>0</v>
      </c>
      <c r="H140" s="139"/>
      <c r="I140" s="89">
        <f t="shared" si="24"/>
        <v>0</v>
      </c>
      <c r="J140" s="139"/>
      <c r="K140" s="89">
        <f t="shared" si="25"/>
        <v>0</v>
      </c>
      <c r="L140" s="139"/>
      <c r="M140" s="89">
        <f t="shared" si="26"/>
        <v>0</v>
      </c>
      <c r="N140" s="191">
        <f t="shared" si="22"/>
        <v>0</v>
      </c>
      <c r="O140" s="89">
        <f t="shared" si="27"/>
        <v>0</v>
      </c>
      <c r="P140" s="27"/>
      <c r="Q140" s="27"/>
    </row>
    <row r="141" spans="1:17" hidden="1" x14ac:dyDescent="0.35">
      <c r="A141" s="140" t="s">
        <v>61</v>
      </c>
      <c r="B141" s="141"/>
      <c r="C141" s="142"/>
      <c r="D141" s="137"/>
      <c r="E141" s="153"/>
      <c r="F141" s="139"/>
      <c r="G141" s="89">
        <f t="shared" si="23"/>
        <v>0</v>
      </c>
      <c r="H141" s="139"/>
      <c r="I141" s="89">
        <f t="shared" si="24"/>
        <v>0</v>
      </c>
      <c r="J141" s="139"/>
      <c r="K141" s="89">
        <f t="shared" si="25"/>
        <v>0</v>
      </c>
      <c r="L141" s="139"/>
      <c r="M141" s="89">
        <f t="shared" si="26"/>
        <v>0</v>
      </c>
      <c r="N141" s="191">
        <f t="shared" si="22"/>
        <v>0</v>
      </c>
      <c r="O141" s="89">
        <f t="shared" si="27"/>
        <v>0</v>
      </c>
      <c r="P141" s="27"/>
      <c r="Q141" s="27"/>
    </row>
    <row r="142" spans="1:17" hidden="1" x14ac:dyDescent="0.35">
      <c r="A142" s="140" t="s">
        <v>61</v>
      </c>
      <c r="B142" s="141"/>
      <c r="C142" s="146"/>
      <c r="D142" s="137"/>
      <c r="E142" s="153"/>
      <c r="F142" s="139"/>
      <c r="G142" s="89">
        <f t="shared" si="23"/>
        <v>0</v>
      </c>
      <c r="H142" s="139"/>
      <c r="I142" s="89">
        <f t="shared" si="24"/>
        <v>0</v>
      </c>
      <c r="J142" s="139"/>
      <c r="K142" s="89">
        <f t="shared" si="25"/>
        <v>0</v>
      </c>
      <c r="L142" s="139"/>
      <c r="M142" s="89">
        <f t="shared" si="26"/>
        <v>0</v>
      </c>
      <c r="N142" s="191">
        <f t="shared" si="22"/>
        <v>0</v>
      </c>
      <c r="O142" s="89">
        <f t="shared" si="27"/>
        <v>0</v>
      </c>
      <c r="P142" s="27"/>
      <c r="Q142" s="27"/>
    </row>
    <row r="143" spans="1:17" hidden="1" x14ac:dyDescent="0.35">
      <c r="A143" s="140" t="s">
        <v>61</v>
      </c>
      <c r="B143" s="141"/>
      <c r="C143" s="146"/>
      <c r="D143" s="137"/>
      <c r="E143" s="153"/>
      <c r="F143" s="139"/>
      <c r="G143" s="89">
        <f t="shared" si="23"/>
        <v>0</v>
      </c>
      <c r="H143" s="139"/>
      <c r="I143" s="89">
        <f t="shared" si="24"/>
        <v>0</v>
      </c>
      <c r="J143" s="139"/>
      <c r="K143" s="89">
        <f t="shared" si="25"/>
        <v>0</v>
      </c>
      <c r="L143" s="139"/>
      <c r="M143" s="89">
        <f t="shared" si="26"/>
        <v>0</v>
      </c>
      <c r="N143" s="191">
        <f t="shared" si="22"/>
        <v>0</v>
      </c>
      <c r="O143" s="89">
        <f t="shared" si="27"/>
        <v>0</v>
      </c>
      <c r="P143" s="27"/>
      <c r="Q143" s="27"/>
    </row>
    <row r="144" spans="1:17" hidden="1" x14ac:dyDescent="0.35">
      <c r="A144" s="140" t="s">
        <v>61</v>
      </c>
      <c r="B144" s="141"/>
      <c r="C144" s="146"/>
      <c r="D144" s="137"/>
      <c r="E144" s="153"/>
      <c r="F144" s="139"/>
      <c r="G144" s="89">
        <f t="shared" si="23"/>
        <v>0</v>
      </c>
      <c r="H144" s="139"/>
      <c r="I144" s="89">
        <f t="shared" si="24"/>
        <v>0</v>
      </c>
      <c r="J144" s="139"/>
      <c r="K144" s="89">
        <f t="shared" si="25"/>
        <v>0</v>
      </c>
      <c r="L144" s="139"/>
      <c r="M144" s="89">
        <f t="shared" si="26"/>
        <v>0</v>
      </c>
      <c r="N144" s="191">
        <f t="shared" si="22"/>
        <v>0</v>
      </c>
      <c r="O144" s="89">
        <f t="shared" si="27"/>
        <v>0</v>
      </c>
      <c r="P144" s="27"/>
      <c r="Q144" s="27"/>
    </row>
    <row r="145" spans="1:17" hidden="1" x14ac:dyDescent="0.35">
      <c r="A145" s="140" t="s">
        <v>61</v>
      </c>
      <c r="B145" s="141"/>
      <c r="C145" s="146"/>
      <c r="D145" s="137"/>
      <c r="E145" s="153"/>
      <c r="F145" s="139"/>
      <c r="G145" s="89">
        <f t="shared" si="23"/>
        <v>0</v>
      </c>
      <c r="H145" s="139"/>
      <c r="I145" s="89">
        <f t="shared" si="24"/>
        <v>0</v>
      </c>
      <c r="J145" s="139"/>
      <c r="K145" s="89">
        <f t="shared" si="25"/>
        <v>0</v>
      </c>
      <c r="L145" s="139"/>
      <c r="M145" s="89">
        <f t="shared" si="26"/>
        <v>0</v>
      </c>
      <c r="N145" s="191">
        <f t="shared" si="22"/>
        <v>0</v>
      </c>
      <c r="O145" s="89">
        <f t="shared" si="27"/>
        <v>0</v>
      </c>
      <c r="P145" s="27"/>
      <c r="Q145" s="27"/>
    </row>
    <row r="146" spans="1:17" hidden="1" x14ac:dyDescent="0.35">
      <c r="A146" s="140" t="s">
        <v>61</v>
      </c>
      <c r="B146" s="141"/>
      <c r="C146" s="146"/>
      <c r="D146" s="137"/>
      <c r="E146" s="153"/>
      <c r="F146" s="139"/>
      <c r="G146" s="89">
        <f t="shared" si="23"/>
        <v>0</v>
      </c>
      <c r="H146" s="139"/>
      <c r="I146" s="89">
        <f t="shared" si="24"/>
        <v>0</v>
      </c>
      <c r="J146" s="139"/>
      <c r="K146" s="89">
        <f t="shared" si="25"/>
        <v>0</v>
      </c>
      <c r="L146" s="139"/>
      <c r="M146" s="89">
        <f t="shared" si="26"/>
        <v>0</v>
      </c>
      <c r="N146" s="191">
        <f t="shared" si="22"/>
        <v>0</v>
      </c>
      <c r="O146" s="89">
        <f t="shared" si="27"/>
        <v>0</v>
      </c>
      <c r="P146" s="27"/>
      <c r="Q146" s="27"/>
    </row>
    <row r="147" spans="1:17" hidden="1" x14ac:dyDescent="0.35">
      <c r="A147" s="140" t="s">
        <v>61</v>
      </c>
      <c r="B147" s="141"/>
      <c r="C147" s="146"/>
      <c r="D147" s="137"/>
      <c r="E147" s="153"/>
      <c r="F147" s="139"/>
      <c r="G147" s="89">
        <f t="shared" si="23"/>
        <v>0</v>
      </c>
      <c r="H147" s="139"/>
      <c r="I147" s="89">
        <f t="shared" si="24"/>
        <v>0</v>
      </c>
      <c r="J147" s="139"/>
      <c r="K147" s="89">
        <f t="shared" si="25"/>
        <v>0</v>
      </c>
      <c r="L147" s="139"/>
      <c r="M147" s="89">
        <f t="shared" si="26"/>
        <v>0</v>
      </c>
      <c r="N147" s="191">
        <f t="shared" si="22"/>
        <v>0</v>
      </c>
      <c r="O147" s="89">
        <f t="shared" si="27"/>
        <v>0</v>
      </c>
      <c r="P147" s="27"/>
      <c r="Q147" s="27"/>
    </row>
    <row r="148" spans="1:17" hidden="1" x14ac:dyDescent="0.35">
      <c r="A148" s="140" t="s">
        <v>61</v>
      </c>
      <c r="B148" s="141"/>
      <c r="C148" s="146"/>
      <c r="D148" s="137"/>
      <c r="E148" s="153"/>
      <c r="F148" s="139"/>
      <c r="G148" s="89">
        <f t="shared" si="23"/>
        <v>0</v>
      </c>
      <c r="H148" s="139"/>
      <c r="I148" s="89">
        <f t="shared" si="24"/>
        <v>0</v>
      </c>
      <c r="J148" s="139"/>
      <c r="K148" s="89">
        <f t="shared" si="25"/>
        <v>0</v>
      </c>
      <c r="L148" s="139"/>
      <c r="M148" s="89">
        <f t="shared" si="26"/>
        <v>0</v>
      </c>
      <c r="N148" s="191">
        <f t="shared" si="22"/>
        <v>0</v>
      </c>
      <c r="O148" s="89">
        <f t="shared" si="27"/>
        <v>0</v>
      </c>
      <c r="P148" s="27"/>
      <c r="Q148" s="27"/>
    </row>
    <row r="149" spans="1:17" hidden="1" x14ac:dyDescent="0.35">
      <c r="A149" s="140" t="s">
        <v>61</v>
      </c>
      <c r="B149" s="141"/>
      <c r="C149" s="146"/>
      <c r="D149" s="137"/>
      <c r="E149" s="153"/>
      <c r="F149" s="139"/>
      <c r="G149" s="89">
        <f t="shared" si="23"/>
        <v>0</v>
      </c>
      <c r="H149" s="139"/>
      <c r="I149" s="89">
        <f t="shared" si="24"/>
        <v>0</v>
      </c>
      <c r="J149" s="139"/>
      <c r="K149" s="89">
        <f t="shared" si="25"/>
        <v>0</v>
      </c>
      <c r="L149" s="139"/>
      <c r="M149" s="89">
        <f t="shared" si="26"/>
        <v>0</v>
      </c>
      <c r="N149" s="191">
        <f t="shared" si="22"/>
        <v>0</v>
      </c>
      <c r="O149" s="89">
        <f t="shared" si="27"/>
        <v>0</v>
      </c>
      <c r="P149" s="27"/>
      <c r="Q149" s="27"/>
    </row>
    <row r="150" spans="1:17" hidden="1" x14ac:dyDescent="0.35">
      <c r="A150" s="140" t="s">
        <v>61</v>
      </c>
      <c r="B150" s="141"/>
      <c r="C150" s="142"/>
      <c r="D150" s="137"/>
      <c r="E150" s="153"/>
      <c r="F150" s="139"/>
      <c r="G150" s="89">
        <f t="shared" si="23"/>
        <v>0</v>
      </c>
      <c r="H150" s="139"/>
      <c r="I150" s="89">
        <f t="shared" si="24"/>
        <v>0</v>
      </c>
      <c r="J150" s="139"/>
      <c r="K150" s="89">
        <f t="shared" si="25"/>
        <v>0</v>
      </c>
      <c r="L150" s="139"/>
      <c r="M150" s="89">
        <f t="shared" si="26"/>
        <v>0</v>
      </c>
      <c r="N150" s="191">
        <f t="shared" si="22"/>
        <v>0</v>
      </c>
      <c r="O150" s="89">
        <f t="shared" si="27"/>
        <v>0</v>
      </c>
      <c r="P150" s="27"/>
      <c r="Q150" s="27"/>
    </row>
    <row r="151" spans="1:17" hidden="1" x14ac:dyDescent="0.35">
      <c r="A151" s="140" t="s">
        <v>61</v>
      </c>
      <c r="B151" s="141"/>
      <c r="C151" s="142"/>
      <c r="D151" s="137"/>
      <c r="E151" s="153"/>
      <c r="F151" s="139"/>
      <c r="G151" s="89">
        <f t="shared" si="23"/>
        <v>0</v>
      </c>
      <c r="H151" s="139"/>
      <c r="I151" s="89">
        <f t="shared" si="24"/>
        <v>0</v>
      </c>
      <c r="J151" s="139"/>
      <c r="K151" s="89">
        <f t="shared" si="25"/>
        <v>0</v>
      </c>
      <c r="L151" s="139"/>
      <c r="M151" s="89">
        <f t="shared" si="26"/>
        <v>0</v>
      </c>
      <c r="N151" s="191">
        <f t="shared" si="22"/>
        <v>0</v>
      </c>
      <c r="O151" s="89">
        <f t="shared" si="27"/>
        <v>0</v>
      </c>
      <c r="P151" s="27"/>
      <c r="Q151" s="27"/>
    </row>
    <row r="152" spans="1:17" hidden="1" x14ac:dyDescent="0.35">
      <c r="A152" s="140" t="s">
        <v>61</v>
      </c>
      <c r="B152" s="141"/>
      <c r="C152" s="146"/>
      <c r="D152" s="137"/>
      <c r="E152" s="153"/>
      <c r="F152" s="139"/>
      <c r="G152" s="89">
        <f t="shared" si="23"/>
        <v>0</v>
      </c>
      <c r="H152" s="139"/>
      <c r="I152" s="89">
        <f t="shared" si="24"/>
        <v>0</v>
      </c>
      <c r="J152" s="139"/>
      <c r="K152" s="89">
        <f t="shared" si="25"/>
        <v>0</v>
      </c>
      <c r="L152" s="139"/>
      <c r="M152" s="89">
        <f t="shared" si="26"/>
        <v>0</v>
      </c>
      <c r="N152" s="191">
        <f t="shared" si="22"/>
        <v>0</v>
      </c>
      <c r="O152" s="89">
        <f t="shared" si="27"/>
        <v>0</v>
      </c>
      <c r="P152" s="27"/>
      <c r="Q152" s="27"/>
    </row>
    <row r="153" spans="1:17" hidden="1" x14ac:dyDescent="0.35">
      <c r="A153" s="140" t="s">
        <v>61</v>
      </c>
      <c r="B153" s="141"/>
      <c r="C153" s="146"/>
      <c r="D153" s="137"/>
      <c r="E153" s="153"/>
      <c r="F153" s="139"/>
      <c r="G153" s="89">
        <f t="shared" si="23"/>
        <v>0</v>
      </c>
      <c r="H153" s="139"/>
      <c r="I153" s="89">
        <f t="shared" si="24"/>
        <v>0</v>
      </c>
      <c r="J153" s="139"/>
      <c r="K153" s="89">
        <f t="shared" si="25"/>
        <v>0</v>
      </c>
      <c r="L153" s="139"/>
      <c r="M153" s="89">
        <f t="shared" si="26"/>
        <v>0</v>
      </c>
      <c r="N153" s="191">
        <f t="shared" si="22"/>
        <v>0</v>
      </c>
      <c r="O153" s="89">
        <f t="shared" si="27"/>
        <v>0</v>
      </c>
      <c r="P153" s="27"/>
      <c r="Q153" s="27"/>
    </row>
    <row r="154" spans="1:17" hidden="1" x14ac:dyDescent="0.35">
      <c r="A154" s="140" t="s">
        <v>61</v>
      </c>
      <c r="B154" s="141"/>
      <c r="C154" s="146"/>
      <c r="D154" s="137"/>
      <c r="E154" s="153"/>
      <c r="F154" s="139"/>
      <c r="G154" s="89">
        <f t="shared" si="23"/>
        <v>0</v>
      </c>
      <c r="H154" s="139"/>
      <c r="I154" s="89">
        <f t="shared" si="24"/>
        <v>0</v>
      </c>
      <c r="J154" s="139"/>
      <c r="K154" s="89">
        <f t="shared" si="25"/>
        <v>0</v>
      </c>
      <c r="L154" s="139"/>
      <c r="M154" s="89">
        <f t="shared" si="26"/>
        <v>0</v>
      </c>
      <c r="N154" s="191">
        <f t="shared" si="22"/>
        <v>0</v>
      </c>
      <c r="O154" s="89">
        <f t="shared" si="27"/>
        <v>0</v>
      </c>
      <c r="P154" s="27"/>
      <c r="Q154" s="27"/>
    </row>
    <row r="155" spans="1:17" hidden="1" x14ac:dyDescent="0.35">
      <c r="A155" s="140" t="s">
        <v>61</v>
      </c>
      <c r="B155" s="141"/>
      <c r="C155" s="146"/>
      <c r="D155" s="137"/>
      <c r="E155" s="153"/>
      <c r="F155" s="139"/>
      <c r="G155" s="89">
        <f t="shared" si="23"/>
        <v>0</v>
      </c>
      <c r="H155" s="139"/>
      <c r="I155" s="89">
        <f t="shared" si="24"/>
        <v>0</v>
      </c>
      <c r="J155" s="139"/>
      <c r="K155" s="89">
        <f t="shared" si="25"/>
        <v>0</v>
      </c>
      <c r="L155" s="139"/>
      <c r="M155" s="89">
        <f t="shared" si="26"/>
        <v>0</v>
      </c>
      <c r="N155" s="191">
        <f t="shared" si="22"/>
        <v>0</v>
      </c>
      <c r="O155" s="89">
        <f t="shared" si="27"/>
        <v>0</v>
      </c>
      <c r="P155" s="27"/>
      <c r="Q155" s="27"/>
    </row>
    <row r="156" spans="1:17" hidden="1" x14ac:dyDescent="0.35">
      <c r="A156" s="140" t="s">
        <v>61</v>
      </c>
      <c r="B156" s="141"/>
      <c r="C156" s="146"/>
      <c r="D156" s="137"/>
      <c r="E156" s="153"/>
      <c r="F156" s="139"/>
      <c r="G156" s="89">
        <f t="shared" si="23"/>
        <v>0</v>
      </c>
      <c r="H156" s="139"/>
      <c r="I156" s="89">
        <f t="shared" si="24"/>
        <v>0</v>
      </c>
      <c r="J156" s="139"/>
      <c r="K156" s="89">
        <f t="shared" si="25"/>
        <v>0</v>
      </c>
      <c r="L156" s="139"/>
      <c r="M156" s="89">
        <f t="shared" si="26"/>
        <v>0</v>
      </c>
      <c r="N156" s="191">
        <f t="shared" si="22"/>
        <v>0</v>
      </c>
      <c r="O156" s="89">
        <f t="shared" si="27"/>
        <v>0</v>
      </c>
      <c r="P156" s="27"/>
      <c r="Q156" s="27"/>
    </row>
    <row r="157" spans="1:17" hidden="1" x14ac:dyDescent="0.35">
      <c r="A157" s="140" t="s">
        <v>61</v>
      </c>
      <c r="B157" s="141"/>
      <c r="C157" s="146"/>
      <c r="D157" s="137"/>
      <c r="E157" s="153"/>
      <c r="F157" s="139"/>
      <c r="G157" s="89">
        <f t="shared" si="23"/>
        <v>0</v>
      </c>
      <c r="H157" s="139"/>
      <c r="I157" s="89">
        <f t="shared" si="24"/>
        <v>0</v>
      </c>
      <c r="J157" s="139"/>
      <c r="K157" s="89">
        <f t="shared" si="25"/>
        <v>0</v>
      </c>
      <c r="L157" s="139"/>
      <c r="M157" s="89">
        <f t="shared" si="26"/>
        <v>0</v>
      </c>
      <c r="N157" s="191">
        <f t="shared" si="22"/>
        <v>0</v>
      </c>
      <c r="O157" s="89">
        <f t="shared" si="27"/>
        <v>0</v>
      </c>
      <c r="P157" s="27"/>
      <c r="Q157" s="27"/>
    </row>
    <row r="158" spans="1:17" hidden="1" x14ac:dyDescent="0.35">
      <c r="A158" s="140" t="s">
        <v>61</v>
      </c>
      <c r="B158" s="141"/>
      <c r="C158" s="146"/>
      <c r="D158" s="137"/>
      <c r="E158" s="153"/>
      <c r="F158" s="139"/>
      <c r="G158" s="89">
        <f t="shared" si="23"/>
        <v>0</v>
      </c>
      <c r="H158" s="139"/>
      <c r="I158" s="89">
        <f t="shared" si="24"/>
        <v>0</v>
      </c>
      <c r="J158" s="139"/>
      <c r="K158" s="89">
        <f t="shared" si="25"/>
        <v>0</v>
      </c>
      <c r="L158" s="139"/>
      <c r="M158" s="89">
        <f t="shared" si="26"/>
        <v>0</v>
      </c>
      <c r="N158" s="191">
        <f t="shared" si="22"/>
        <v>0</v>
      </c>
      <c r="O158" s="89">
        <f t="shared" si="27"/>
        <v>0</v>
      </c>
      <c r="P158" s="27"/>
      <c r="Q158" s="27"/>
    </row>
    <row r="159" spans="1:17" hidden="1" x14ac:dyDescent="0.35">
      <c r="A159" s="140" t="s">
        <v>61</v>
      </c>
      <c r="B159" s="141"/>
      <c r="C159" s="146"/>
      <c r="D159" s="137"/>
      <c r="E159" s="153"/>
      <c r="F159" s="139"/>
      <c r="G159" s="89">
        <f t="shared" si="23"/>
        <v>0</v>
      </c>
      <c r="H159" s="139"/>
      <c r="I159" s="89">
        <f t="shared" si="24"/>
        <v>0</v>
      </c>
      <c r="J159" s="139"/>
      <c r="K159" s="89">
        <f t="shared" si="25"/>
        <v>0</v>
      </c>
      <c r="L159" s="139"/>
      <c r="M159" s="89">
        <f t="shared" si="26"/>
        <v>0</v>
      </c>
      <c r="N159" s="191">
        <f t="shared" si="22"/>
        <v>0</v>
      </c>
      <c r="O159" s="89">
        <f t="shared" si="27"/>
        <v>0</v>
      </c>
      <c r="P159" s="27"/>
      <c r="Q159" s="27"/>
    </row>
    <row r="160" spans="1:17" hidden="1" x14ac:dyDescent="0.35">
      <c r="A160" s="140" t="s">
        <v>61</v>
      </c>
      <c r="B160" s="141"/>
      <c r="C160" s="142"/>
      <c r="D160" s="137"/>
      <c r="E160" s="153"/>
      <c r="F160" s="139"/>
      <c r="G160" s="89">
        <f t="shared" si="23"/>
        <v>0</v>
      </c>
      <c r="H160" s="139"/>
      <c r="I160" s="89">
        <f t="shared" si="24"/>
        <v>0</v>
      </c>
      <c r="J160" s="139"/>
      <c r="K160" s="89">
        <f t="shared" si="25"/>
        <v>0</v>
      </c>
      <c r="L160" s="139"/>
      <c r="M160" s="89">
        <f t="shared" si="26"/>
        <v>0</v>
      </c>
      <c r="N160" s="191">
        <f t="shared" si="22"/>
        <v>0</v>
      </c>
      <c r="O160" s="89">
        <f t="shared" si="27"/>
        <v>0</v>
      </c>
      <c r="P160" s="27"/>
      <c r="Q160" s="27"/>
    </row>
    <row r="161" spans="1:17" hidden="1" x14ac:dyDescent="0.35">
      <c r="A161" s="140" t="s">
        <v>61</v>
      </c>
      <c r="B161" s="141"/>
      <c r="C161" s="142"/>
      <c r="D161" s="137"/>
      <c r="E161" s="153"/>
      <c r="F161" s="139"/>
      <c r="G161" s="89">
        <f t="shared" si="23"/>
        <v>0</v>
      </c>
      <c r="H161" s="139"/>
      <c r="I161" s="89">
        <f t="shared" si="24"/>
        <v>0</v>
      </c>
      <c r="J161" s="139"/>
      <c r="K161" s="89">
        <f t="shared" si="25"/>
        <v>0</v>
      </c>
      <c r="L161" s="139"/>
      <c r="M161" s="89">
        <f t="shared" si="26"/>
        <v>0</v>
      </c>
      <c r="N161" s="191">
        <f t="shared" si="22"/>
        <v>0</v>
      </c>
      <c r="O161" s="89">
        <f t="shared" si="27"/>
        <v>0</v>
      </c>
      <c r="P161" s="27"/>
      <c r="Q161" s="27"/>
    </row>
    <row r="162" spans="1:17" ht="15" hidden="1" thickBot="1" x14ac:dyDescent="0.4">
      <c r="A162" s="140" t="s">
        <v>61</v>
      </c>
      <c r="B162" s="141"/>
      <c r="C162" s="149"/>
      <c r="D162" s="150"/>
      <c r="E162" s="153"/>
      <c r="F162" s="139"/>
      <c r="G162" s="89">
        <f t="shared" si="23"/>
        <v>0</v>
      </c>
      <c r="H162" s="139"/>
      <c r="I162" s="89">
        <f t="shared" si="24"/>
        <v>0</v>
      </c>
      <c r="J162" s="139"/>
      <c r="K162" s="89">
        <f t="shared" si="25"/>
        <v>0</v>
      </c>
      <c r="L162" s="139"/>
      <c r="M162" s="89">
        <f t="shared" si="26"/>
        <v>0</v>
      </c>
      <c r="N162" s="191">
        <f t="shared" si="22"/>
        <v>0</v>
      </c>
      <c r="O162" s="89">
        <f t="shared" si="27"/>
        <v>0</v>
      </c>
      <c r="P162" s="27"/>
      <c r="Q162" s="27"/>
    </row>
    <row r="163" spans="1:17" ht="16" thickBot="1" x14ac:dyDescent="0.4">
      <c r="A163" s="67" t="s">
        <v>104</v>
      </c>
      <c r="B163" s="260"/>
      <c r="C163" s="261"/>
      <c r="D163" s="261"/>
      <c r="E163" s="262"/>
      <c r="F163" s="105">
        <f>SUM(F113:F162)</f>
        <v>0</v>
      </c>
      <c r="G163" s="125">
        <f t="shared" ref="G163" si="28">SUM(G113:G162)</f>
        <v>0</v>
      </c>
      <c r="H163" s="105">
        <f t="shared" ref="H163" si="29">SUM(H113:H162)</f>
        <v>0</v>
      </c>
      <c r="I163" s="125">
        <f t="shared" ref="I163" si="30">SUM(I113:I162)</f>
        <v>0</v>
      </c>
      <c r="J163" s="105">
        <f t="shared" ref="J163" si="31">SUM(J113:J162)</f>
        <v>0</v>
      </c>
      <c r="K163" s="125">
        <f t="shared" ref="K163" si="32">SUM(K113:K162)</f>
        <v>0</v>
      </c>
      <c r="L163" s="105">
        <f t="shared" ref="L163" si="33">SUM(L113:L162)</f>
        <v>0</v>
      </c>
      <c r="M163" s="125">
        <f t="shared" ref="M163" si="34">SUM(M113:M162)</f>
        <v>0</v>
      </c>
      <c r="N163" s="192">
        <f t="shared" ref="N163" si="35">SUM(N113:N162)</f>
        <v>0</v>
      </c>
      <c r="O163" s="125">
        <f t="shared" ref="O163" si="36">SUM(O113:O162)</f>
        <v>0</v>
      </c>
      <c r="P163" s="27"/>
      <c r="Q163" s="27"/>
    </row>
    <row r="164" spans="1:17" s="5" customFormat="1" ht="20.5" thickBot="1" x14ac:dyDescent="0.4">
      <c r="A164" s="266" t="s">
        <v>0</v>
      </c>
      <c r="B164" s="267"/>
      <c r="C164" s="267"/>
      <c r="D164" s="267"/>
      <c r="E164" s="268"/>
      <c r="F164" s="105">
        <f t="shared" ref="F164:O164" si="37">F111+F59+F163</f>
        <v>0</v>
      </c>
      <c r="G164" s="77">
        <f t="shared" si="37"/>
        <v>0</v>
      </c>
      <c r="H164" s="105">
        <f t="shared" si="37"/>
        <v>0</v>
      </c>
      <c r="I164" s="77">
        <f t="shared" si="37"/>
        <v>0</v>
      </c>
      <c r="J164" s="105">
        <f t="shared" si="37"/>
        <v>0</v>
      </c>
      <c r="K164" s="77">
        <f t="shared" si="37"/>
        <v>0</v>
      </c>
      <c r="L164" s="105">
        <f t="shared" si="37"/>
        <v>0</v>
      </c>
      <c r="M164" s="77">
        <f t="shared" si="37"/>
        <v>0</v>
      </c>
      <c r="N164" s="192">
        <f t="shared" si="37"/>
        <v>0</v>
      </c>
      <c r="O164" s="77">
        <f t="shared" si="37"/>
        <v>0</v>
      </c>
      <c r="P164" s="27"/>
      <c r="Q164" s="27"/>
    </row>
    <row r="165" spans="1:17" s="5" customFormat="1" ht="18" thickBot="1" x14ac:dyDescent="0.4">
      <c r="A165" s="271" t="s">
        <v>167</v>
      </c>
      <c r="B165" s="272"/>
      <c r="C165" s="272"/>
      <c r="D165" s="272"/>
      <c r="E165" s="273"/>
      <c r="F165" s="274" t="str">
        <f>IF(OR($O$64=0,$O$64=""),"",G164/$O$164)</f>
        <v/>
      </c>
      <c r="G165" s="275"/>
      <c r="H165" s="274" t="str">
        <f t="shared" ref="H165" si="38">IF(OR($O$64=0,$O$64=""),"",I164/$O$164)</f>
        <v/>
      </c>
      <c r="I165" s="275"/>
      <c r="J165" s="274" t="str">
        <f t="shared" ref="J165" si="39">IF(OR($O$64=0,$O$64=""),"",K164/$O$164)</f>
        <v/>
      </c>
      <c r="K165" s="275"/>
      <c r="L165" s="274" t="str">
        <f t="shared" ref="L165" si="40">IF(OR($O$64=0,$O$64=""),"",M164/$O$164)</f>
        <v/>
      </c>
      <c r="M165" s="275"/>
      <c r="N165" s="274" t="str">
        <f t="shared" ref="N165" si="41">IF(OR($O$64=0,$O$64=""),"",O164/$O$164)</f>
        <v/>
      </c>
      <c r="O165" s="275"/>
      <c r="P165" s="27"/>
      <c r="Q165" s="27"/>
    </row>
    <row r="166" spans="1:17" ht="15" thickBot="1" x14ac:dyDescent="0.4">
      <c r="A166" s="25"/>
      <c r="B166" s="25"/>
      <c r="C166" s="25"/>
      <c r="D166" s="25"/>
      <c r="E166" s="25"/>
      <c r="F166" s="25"/>
      <c r="G166" s="27"/>
      <c r="H166" s="25"/>
      <c r="I166" s="27"/>
      <c r="J166" s="25"/>
      <c r="K166" s="27"/>
      <c r="L166" s="25"/>
      <c r="M166" s="27"/>
      <c r="N166" s="25"/>
      <c r="O166" s="25"/>
      <c r="P166" s="27"/>
      <c r="Q166" s="27"/>
    </row>
    <row r="167" spans="1:17" s="5" customFormat="1" ht="36" customHeight="1" thickBot="1" x14ac:dyDescent="0.4">
      <c r="A167" s="160" t="s">
        <v>122</v>
      </c>
      <c r="B167" s="161"/>
      <c r="C167" s="161"/>
      <c r="D167" s="161"/>
      <c r="E167" s="65" t="s">
        <v>166</v>
      </c>
      <c r="F167" s="269" t="s">
        <v>125</v>
      </c>
      <c r="G167" s="270"/>
      <c r="H167" s="282" t="s">
        <v>126</v>
      </c>
      <c r="I167" s="270"/>
      <c r="J167" s="282" t="s">
        <v>127</v>
      </c>
      <c r="K167" s="270"/>
      <c r="L167" s="282" t="s">
        <v>128</v>
      </c>
      <c r="M167" s="270"/>
      <c r="N167" s="282" t="s">
        <v>129</v>
      </c>
      <c r="O167" s="270"/>
      <c r="P167" s="27"/>
      <c r="Q167" s="27"/>
    </row>
    <row r="168" spans="1:17" x14ac:dyDescent="0.35">
      <c r="A168" s="162">
        <f>'Coûts unitaires'!B4</f>
        <v>0</v>
      </c>
      <c r="B168" s="78"/>
      <c r="C168" s="80"/>
      <c r="D168" s="81"/>
      <c r="E168" s="163" t="str">
        <f>IF(O168&gt;0,O168/O$164,"")</f>
        <v/>
      </c>
      <c r="F168" s="164">
        <f>IF(OR($A168=0,$A168=""),0,(IF($C$9=$A168,$F$9,0))+(IF($C$10=$A168,$F$10,0))+(IF($C$11=$A168,$F$11,0))+(IF($C$12=$A168,$F$12,0))+(IF($C$13=$A168,$F$13,0))+(IF($C$14=$A168,$F$14,0))+(IF($C$15=$A168,$F$15,0))+(IF($C$16=$A168,$F$16,0))+(IF($C$17=$A168,$F$17,0))+(IF($C$18=$A168,$F$18,0))+(IF($C$19=$A168,$F$19,0))+(IF($C$20=$A168,$F$20,0))+(IF($C$21=$A168,$F$21,0))+(IF($C$22=$A168,$F$22,0))+(IF($C$23=$A168,$F$23,0))+(IF($C$24=$A168,$F$24,0))+(IF($C$25=$A168,$F$25,0))+(IF($C$26=$A168,$F$26,0))+(IF($C$27=$A168,$F$27,0))+(IF($C$28=$A168,$F$28,0))+(IF($C$29=$A168,$F$29,0))+(IF($C$30=$A168,$F$30,0))+(IF($C$31=$A168,$F$31,0))+(IF($C$32=$A168,$F$32,0))+(IF($C$33=$A168,$F$33,0))+(IF($C$34=$A168,$F$34,0))+(IF($C$35=$A168,$F$35,0))+(IF($C$36=$A168,$F$36,0))+(IF($C$37=$A168,$F$37,0))+(IF($C$38=$A168,$F$38,0))+(IF($C$39=$A168,$F$39,0))+(IF($C$40=$A168,$F$40,0))+(IF($C$41=$A168,$F$41,0))+(IF($C$42=$A168,$F$42,0))+(IF($C$43=$A168,$F$43,0))+(IF($C$44=$A168,$F$44,0))+(IF($C$45=$A168,$F$45,0))+(IF($C$46=$A168,$F$46,0))+(IF($C$47=$A168,$F$47,0))+(IF($C$48=$A168,$F$48,0))+(IF($C$49=$A168,$F$49,0))+(IF($C$50=$A168,$F$50,0))+(IF($C$51=$A168,$F$51,0))+(IF($C$52=$A168,$F$52,0))+(IF($C$53=$A168,$F$53,0))+(IF($C$54=$A168,$F$54,0))+(IF($C$55=$A168,$F$55,0))+(IF($C$56=$A168,$F$56,0))+(IF($C$57=$A168,$F$57,0))+(IF($C$58=$A168,$F$58,0))+(IF($C$61=$A168,$F$61,0))+(IF($C$62=$A168,$F$62,0))+(IF($C$63=$A168,$F$63,0))+(IF($C$64=$A168,$F$64,0))+(IF($C$65=$A168,$F$65,0))+(IF($C$66=$A168,$F$66,0))+(IF($C$67=$A168,$F$67,0))+(IF($C$68=$A168,$F$68,0))+(IF($C$69=$A168,$F$69,0))+(IF($C$70=$A168,$F$70,0))+(IF($C$71=$A168,$F$71,0))+(IF($C$72=$A168,$F$72,0))+(IF($C$73=$A168,$F$73,0))+(IF($C$74=$A168,$F$74,0))+(IF($C$75=$A168,$F$75,0))+(IF($C$76=$A168,$F$76,0))+(IF($C$77=$A168,$F$77,0))+(IF($C$78=$A168,$F$78,0))+(IF($C$79=$A168,$F$79,0))+(IF($C$80=$A168,$F$80,0))+(IF($C$81=$A168,$F$81,0))+(IF($C$82=$A168,$F$82,0))+(IF($C$83=$A168,$F$83,0))+(IF($C$84=$A168,$F$84,0))+(IF($C$85=$A168,$F$85,0))+(IF($C$86=$A168,$F$86,0))+(IF($C$87=$A168,$F$87,0))+(IF($C$88=$A168,$F$88,0))+(IF($C$89=$A168,$F$89,0))+(IF($C$90=$A168,$F$90,0))+(IF($C$91=$A168,$F$91,0))+(IF($C$92=$A168,$F$92,0))+(IF($C$93=$A168,$F$93,0))+(IF($C$94=$A168,$F$94,0))+(IF($C$95=$A168,$F$95,0))+(IF($C$96=$A168,$F$96,0))+(IF($C$97=$A168,$F$97,0))+(IF($C$98=$A168,$F$98,0))+(IF($C$99=$A168,$F$99,0))+(IF($C$100=$A168,$F$100,0))+(IF($C$101=$A168,$F$101,0))+(IF($C$102=$A168,$F$102,0))+(IF($C$103=$A168,$F$103,0))+(IF($C$104=$A168,$F$104,0))+(IF($C$105=$A168,$F$105,0))+(IF($C$106=$A168,$F$106,0))+(IF($C$107=$A168,$F$107,0))+(IF($C$108=$A168,$F$108,0))+(IF($C$109=$A168,$F$109,0))+(IF($C$110=$A168,$F$110,0))+(IF($C$113=$A168,$F$113,0))+(IF($C$114=$A168,$F$114,0))+(IF($C$115=$A168,$F$115,0))+(IF($C$116=$A168,$F$116,0))+(IF($C$117=$A168,$F$117,0))+(IF($C$118=$A168,$F$118,0))+(IF($C$119=$A168,$F$119,0))+(IF($C$120=$A168,$F$120,0))+(IF($C$121=$A168,$F$121,0))+(IF($C$122=$A168,$F$122,0))+(IF($C$123=$A168,$F$123,0))+(IF($C$124=$A168,$F$124,0))+(IF($C$125=$A168,$F$125,0))+(IF($C$126=$A168,$F$126,0))+(IF($C$127=$A168,$F$127,0))+(IF($C$128=$A168,$F$128,0))+(IF($C$129=$A168,$F$129,0))+(IF($C$130=$A168,$F$130,0))+(IF($C$131=$A168,$F$131,0))+(IF($C$132=$A168,$F$132,0))+(IF($C$133=$A168,$F$133,0))+(IF($C$134=$A168,$F$134,0))+(IF($C$135=$A168,$F$135,0))+(IF($C$136=$A168,$F$136,0))+(IF($C$137=$A168,$F$137,0))+(IF($C$138=$A168,$F$138,0))+(IF($C$139=$A168,$F$139,0))+(IF($C$140=$A168,$F$140,0))+(IF($C$141=$A168,$F$141,0))+(IF($C$142=$A168,$F$142,0))+(IF($C$143=$A168,$F$143,0))+(IF($C$144=$A168,$F$144,0))+(IF($C$145=$A168,$F$145,0))+(IF($C$146=$A168,$F$146,0))+(IF($C$147=$A168,$F$147,0))+(IF($C$148=$A168,$F$148,0))+(IF($C$149=$A168,$F$149,0))+(IF($C$150=$A168,$F$150,0))+(IF($C$151=$A168,$F$151,0))+(IF($C$152=$A168,$F$152,0))+(IF($C$153=$A168,$F$153,0))+(IF($C$154=$A168,$F$154,0))+(IF($C$155=$A168,$F$155,0))+(IF($C$156=$A168,$F$156,0))+(IF($C$157=$A168,$F$157,0))+(IF($C$158=$A168,$F$158,0))+(IF($C$159=$A168,$F$159,0))+(IF($C$160=$A168,$F$160,0))+(IF($C$161=$A168,$F$161,0))+(IF($C$162=$A168,$F$162,0)))</f>
        <v>0</v>
      </c>
      <c r="G168" s="165">
        <f>IF(OR($A168=0,$A168=""),0,(IF($C$9=$A168,$G$9,0))+(IF($C$10=$A168,$G$10,0))+(IF($C$11=$A168,$G$11,0))+(IF($C$12=$A168,$G$12,0))+(IF($C$13=$A168,$G$13,0))+(IF($C$14=$A168,$G$14,0))+(IF($C$15=$A168,$G$15,0))+(IF($C$16=$A168,$G$16,0))+(IF($C$17=$A168,$G$17,0))+(IF($C$18=$A168,$G$18,0))+(IF($C$19=$A168,$G$19,0))+(IF($C$20=$A168,$G$20,0))+(IF($C$21=$A168,$G$21,0))+(IF($C$22=$A168,$G$22,0))+(IF($C$23=$A168,$G$23,0))+(IF($C$24=$A168,$G$24,0))+(IF($C$25=$A168,$G$25,0))+(IF($C$26=$A168,$G$26,0))+(IF($C$27=$A168,$G$27,0))+(IF($C$28=$A168,$G$28,0))+(IF($C$29=$A168,$G$29,0))+(IF($C$30=$A168,$G$30,0))+(IF($C$31=$A168,$G$31,0))+(IF($C$32=$A168,$G$32,0))+(IF($C$33=$A168,$G$33,0))+(IF($C$34=$A168,$G$34,0))+(IF($C$35=$A168,$G$35,0))+(IF($C$36=$A168,$G$36,0))+(IF($C$37=$A168,$G$37,0))+(IF($C$38=$A168,$G$38,0))+(IF($C$39=$A168,$G$39,0))+(IF($C$40=$A168,$G$40,0))+(IF($C$41=$A168,$G$41,0))+(IF($C$42=$A168,$G$42,0))+(IF($C$43=$A168,$G$43,0))+(IF($C$44=$A168,$G$44,0))+(IF($C$45=$A168,$G$45,0))+(IF($C$46=$A168,$G$46,0))+(IF($C$47=$A168,$G$47,0))+(IF($C$48=$A168,$G$48,0))+(IF($C$49=$A168,$G$49,0))+(IF($C$50=$A168,$G$50,0))+(IF($C$51=$A168,$G$51,0))+(IF($C$52=$A168,$G$52,0))+(IF($C$53=$A168,$G$53,0))+(IF($C$54=$A168,$G$54,0))+(IF($C$55=$A168,$G$55,0))+(IF($C$56=$A168,$G$56,0))+(IF($C$57=$A168,$G$57,0))+(IF($C$58=$A168,$G$58,0))+(IF($C$61=$A168,$G$61,0))+(IF($C$62=$A168,$G$62,0))+(IF($C$63=$A168,$G$63,0))+(IF($C$64=$A168,$G$64,0))+(IF($C$65=$A168,$G$65,0))+(IF($C$66=$A168,$G$66,0))+(IF($C$67=$A168,$G$67,0))+(IF($C$68=$A168,$G$68,0))+(IF($C$69=$A168,$G$69,0))+(IF($C$70=$A168,$G$70,0))+(IF($C$71=$A168,$G$71,0))+(IF($C$72=$A168,$G$72,0))+(IF($C$73=$A168,$G$73,0))+(IF($C$74=$A168,$G$74,0))+(IF($C$75=$A168,$G$75,0))+(IF($C$76=$A168,$G$76,0))+(IF($C$77=$A168,$G$77,0))+(IF($C$78=$A168,$G$78,0))+(IF($C$79=$A168,$G$79,0))+(IF($C$80=$A168,$G$80,0))+(IF($C$81=$A168,$G$81,0))+(IF($C$82=$A168,$G$82,0))+(IF($C$83=$A168,$G$83,0))+(IF($C$84=$A168,$G$84,0))+(IF($C$85=$A168,$G$85,0))+(IF($C$86=$A168,$G$86,0))+(IF($C$87=$A168,$G$87,0))+(IF($C$88=$A168,$G$88,0))+(IF($C$89=$A168,$G$89,0))+(IF($C$90=$A168,$G$90,0))+(IF($C$91=$A168,$G$91,0))+(IF($C$92=$A168,$G$92,0))+(IF($C$93=$A168,$G$93,0))+(IF($C$94=$A168,$G$94,0))+(IF($C$95=$A168,$G$95,0))+(IF($C$96=$A168,$G$96,0))+(IF($C$97=$A168,$G$97,0))+(IF($C$98=$A168,$G$98,0))+(IF($C$99=$A168,$G$99,0))+(IF($C$100=$A168,$G$100,0))+(IF($C$101=$A168,$G$101,0))+(IF($C$102=$A168,$G$102,0))+(IF($C$103=$A168,$G$103,0))+(IF($C$104=$A168,$G$104,0))+(IF($C$105=$A168,$G$105,0))+(IF($C$106=$A168,$G$106,0))+(IF($C$107=$A168,$G$107,0))+(IF($C$108=$A168,$G$108,0))+(IF($C$109=$A168,$G$109,0))+(IF($C$110=$A168,$G$110,0))+(IF($C$113=$A168,$G$113,0))+(IF($C$114=$A168,$G$114,0))+(IF($C$115=$A168,$G$115,0))+(IF($C$116=$A168,$G$116,0))+(IF($C$117=$A168,$G$117,0))+(IF($C$118=$A168,$G$118,0))+(IF($C$119=$A168,$G$119,0))+(IF($C$120=$A168,$G$120,0))+(IF($C$121=$A168,$G$121,0))+(IF($C$122=$A168,$G$122,0))+(IF($C$123=$A168,$G$123,0))+(IF($C$124=$A168,$G$124,0))+(IF($C$125=$A168,$G$125,0))+(IF($C$126=$A168,$G$126,0))+(IF($C$127=$A168,$G$127,0))+(IF($C$128=$A168,$G$128,0))+(IF($C$129=$A168,$G$129,0))+(IF($C$130=$A168,$G$130,0))+(IF($C$131=$A168,$G$131,0))+(IF($C$132=$A168,$G$132,0))+(IF($C$133=$A168,$G$133,0))+(IF($C$134=$A168,$G$134,0))+(IF($C$135=$A168,$G$135,0))+(IF($C$136=$A168,$G$136,0))+(IF($C$137=$A168,$G$137,0))+(IF($C$138=$A168,$G$138,0))+(IF($C$139=$A168,$G$139,0))+(IF($C$140=$A168,$G$140,0))+(IF($C$141=$A168,$G$141,0))+(IF($C$142=$A168,$G$142,0))+(IF($C$143=$A168,$G$143,0))+(IF($C$144=$A168,$G$144,0))+(IF($C$145=$A168,$G$145,0))+(IF($C$146=$A168,$G$146,0))+(IF($C$147=$A168,$G$147,0))+(IF($C$148=$A168,$G$148,0))+(IF($C$149=$A168,$G$149,0))+(IF($C$150=$A168,$G$150,0))+(IF($C$151=$A168,$G$151,0))+(IF($C$152=$A168,$G$152,0))+(IF($C$153=$A168,$G$153,0))+(IF($C$154=$A168,$G$154,0))+(IF($C$155=$A168,$G$155,0))+(IF($C$156=$A168,$G$156,0))+(IF($C$157=$A168,$G$157,0))+(IF($C$158=$A168,$G$158,0))+(IF($C$159=$A168,$G$159,0))+(IF($C$160=$A168,$G$160,0))+(IF($C$161=$A168,$G$161,0))+(IF($C$162=$A168,$G$162,0)))</f>
        <v>0</v>
      </c>
      <c r="H168" s="166">
        <f>IF(OR($A168=0,$A168=""),0,(IF($C$9=$A168,$H$9,0))+(IF($C$10=$A168,$H$10,0))+(IF($C$11=$A168,$H$11,0))+(IF($C$12=$A168,$H$12,0))+(IF($C$13=$A168,$H$13,0))+(IF($C$14=$A168,$H$14,0))+(IF($C$15=$A168,$H$15,0))+(IF($C$16=$A168,$H$16,0))+(IF($C$17=$A168,$H$17,0))+(IF($C$18=$A168,$H$18,0))+(IF($C$19=$A168,$H$19,0))+(IF($C$20=$A168,$H$20,0))+(IF($C$21=$A168,$H$21,0))+(IF($C$22=$A168,$H$22,0))+(IF($C$23=$A168,$H$23,0))+(IF($C$24=$A168,$H$24,0))+(IF($C$25=$A168,$H$25,0))+(IF($C$26=$A168,$H$26,0))+(IF($C$27=$A168,$H$27,0))+(IF($C$28=$A168,$H$28,0))+(IF($C$29=$A168,$H$29,0))+(IF($C$30=$A168,$H$30,0))+(IF($C$31=$A168,$H$31,0))+(IF($C$32=$A168,$H$32,0))+(IF($C$33=$A168,$H$33,0))+(IF($C$34=$A168,$H$34,0))+(IF($C$35=$A168,$H$35,0))+(IF($C$36=$A168,$H$36,0))+(IF($C$37=$A168,$H$37,0))+(IF($C$38=$A168,$H$38,0))+(IF($C$39=$A168,$H$39,0))+(IF($C$40=$A168,$H$40,0))+(IF($C$41=$A168,$H$41,0))+(IF($C$42=$A168,$H$42,0))+(IF($C$43=$A168,$H$43,0))+(IF($C$44=$A168,$H$44,0))+(IF($C$45=$A168,$H$45,0))+(IF($C$46=$A168,$H$46,0))+(IF($C$47=$A168,$H$47,0))+(IF($C$48=$A168,$H$48,0))+(IF($C$49=$A168,$H$49,0))+(IF($C$50=$A168,$H$50,0))+(IF($C$51=$A168,$H$51,0))+(IF($C$52=$A168,$H$52,0))+(IF($C$53=$A168,$H$53,0))+(IF($C$54=$A168,$H$54,0))+(IF($C$55=$A168,$H$55,0))+(IF($C$56=$A168,$H$56,0))+(IF($C$57=$A168,$H$57,0))+(IF($C$58=$A168,$H$58,0))+(IF($C$61=$A168,$H$61,0))+(IF($C$62=$A168,$H$62,0))+(IF($C$63=$A168,$H$63,0))+(IF($C$64=$A168,$H$64,0))+(IF($C$65=$A168,$H$65,0))+(IF($C$66=$A168,$H$66,0))+(IF($C$67=$A168,$H$67,0))+(IF($C$68=$A168,$H$68,0))+(IF($C$69=$A168,$H$69,0))+(IF($C$70=$A168,$H$70,0))+(IF($C$71=$A168,$H$71,0))+(IF($C$72=$A168,$H$72,0))+(IF($C$73=$A168,$H$73,0))+(IF($C$74=$A168,$H$74,0))+(IF($C$75=$A168,$H$75,0))+(IF($C$76=$A168,$H$76,0))+(IF($C$77=$A168,$H$77,0))+(IF($C$78=$A168,$H$78,0))+(IF($C$79=$A168,$H$79,0))+(IF($C$80=$A168,$H$80,0))+(IF($C$81=$A168,$H$81,0))+(IF($C$82=$A168,$H$82,0))+(IF($C$83=$A168,$H$83,0))+(IF($C$84=$A168,$H$84,0))+(IF($C$85=$A168,$H$85,0))+(IF($C$86=$A168,$H$86,0))+(IF($C$87=$A168,$H$87,0))+(IF($C$88=$A168,$H$88,0))+(IF($C$89=$A168,$H$89,0))+(IF($C$90=$A168,$H$90,0))+(IF($C$91=$A168,$H$91,0))+(IF($C$92=$A168,$H$92,0))+(IF($C$93=$A168,$H$93,0))+(IF($C$94=$A168,$H$94,0))+(IF($C$95=$A168,$H$95,0))+(IF($C$96=$A168,$H$96,0))+(IF($C$97=$A168,$H$97,0))+(IF($C$98=$A168,$H$98,0))+(IF($C$99=$A168,$H$99,0))+(IF($C$100=$A168,$H$100,0))+(IF($C$101=$A168,$H$101,0))+(IF($C$102=$A168,$H$102,0))+(IF($C$103=$A168,$H$103,0))+(IF($C$104=$A168,$H$104,0))+(IF($C$105=$A168,$H$105,0))+(IF($C$106=$A168,$H$106,0))+(IF($C$107=$A168,$H$107,0))+(IF($C$108=$A168,$H$108,0))+(IF($C$109=$A168,$H$109,0))+(IF($C$110=$A168,$H$110,0))+(IF($C$113=$A168,$H$113,0))+(IF($C$114=$A168,$H$114,0))+(IF($C$115=$A168,$H$115,0))+(IF($C$116=$A168,$H$116,0))+(IF($C$117=$A168,$H$117,0))+(IF($C$118=$A168,$H$118,0))+(IF($C$119=$A168,$H$119,0))+(IF($C$120=$A168,$H$120,0))+(IF($C$121=$A168,$H$121,0))+(IF($C$122=$A168,$H$122,0))+(IF($C$123=$A168,$H$123,0))+(IF($C$124=$A168,$H$124,0))+(IF($C$125=$A168,$H$125,0))+(IF($C$126=$A168,$H$126,0))+(IF($C$127=$A168,$H$127,0))+(IF($C$128=$A168,$H$128,0))+(IF($C$129=$A168,$H$129,0))+(IF($C$130=$A168,$H$130,0))+(IF($C$131=$A168,$H$131,0))+(IF($C$132=$A168,$H$132,0))+(IF($C$133=$A168,$H$133,0))+(IF($C$134=$A168,$H$134,0))+(IF($C$135=$A168,$H$135,0))+(IF($C$136=$A168,$H$136,0))+(IF($C$137=$A168,$H$137,0))+(IF($C$138=$A168,$H$138,0))+(IF($C$139=$A168,$H$139,0))+(IF($C$140=$A168,$H$140,0))+(IF($C$141=$A168,$H$141,0))+(IF($C$142=$A168,$H$142,0))+(IF($C$143=$A168,$H$143,0))+(IF($C$144=$A168,$H$144,0))+(IF($C$145=$A168,$H$145,0))+(IF($C$146=$A168,$H$146,0))+(IF($C$147=$A168,$H$147,0))+(IF($C$148=$A168,$H$148,0))+(IF($C$149=$A168,$H$149,0))+(IF($C$150=$A168,$H$150,0))+(IF($C$151=$A168,$H$151,0))+(IF($C$152=$A168,$H$152,0))+(IF($C$153=$A168,$H$153,0))+(IF($C$154=$A168,$H$154,0))+(IF($C$155=$A168,$H$155,0))+(IF($C$156=$A168,$H$156,0))+(IF($C$157=$A168,$H$157,0))+(IF($C$158=$A168,$H$158,0))+(IF($C$159=$A168,$H$159,0))+(IF($C$160=$A168,$H$160,0))+(IF($C$161=$A168,$H$161,0))+(IF($C$162=$A168,$H$162,0)))</f>
        <v>0</v>
      </c>
      <c r="I168" s="165">
        <f>IF(OR($A168=0,$A168=""),0,(IF($C$9=$A168,$I$9,0))+(IF($C$10=$A168,$I$10,0))+(IF($C$11=$A168,$I$11,0))+(IF($C$12=$A168,$I$12,0))+(IF($C$13=$A168,$I$13,0))+(IF($C$14=$A168,$I$14,0))+(IF($C$15=$A168,$I$15,0))+(IF($C$16=$A168,$I$16,0))+(IF($C$17=$A168,$I$17,0))+(IF($C$18=$A168,$I$18,0))+(IF($C$19=$A168,$I$19,0))+(IF($C$20=$A168,$I$20,0))+(IF($C$21=$A168,$I$21,0))+(IF($C$22=$A168,$I$22,0))+(IF($C$23=$A168,$I$23,0))+(IF($C$24=$A168,$I$24,0))+(IF($C$25=$A168,$I$25,0))+(IF($C$26=$A168,$I$26,0))+(IF($C$27=$A168,$I$27,0))+(IF($C$28=$A168,$I$28,0))+(IF($C$29=$A168,$I$29,0))+(IF($C$30=$A168,$I$30,0))+(IF($C$31=$A168,$I$31,0))+(IF($C$32=$A168,$I$32,0))+(IF($C$33=$A168,$I$33,0))+(IF($C$34=$A168,$I$34,0))+(IF($C$35=$A168,$I$35,0))+(IF($C$36=$A168,$I$36,0))+(IF($C$37=$A168,$I$37,0))+(IF($C$38=$A168,$I$38,0))+(IF($C$39=$A168,$I$39,0))+(IF($C$40=$A168,$I$40,0))+(IF($C$41=$A168,$I$41,0))+(IF($C$42=$A168,$I$42,0))+(IF($C$43=$A168,$I$43,0))+(IF($C$44=$A168,$I$44,0))+(IF($C$45=$A168,$I$45,0))+(IF($C$46=$A168,$I$46,0))+(IF($C$47=$A168,$I$47,0))+(IF($C$48=$A168,$I$48,0))+(IF($C$49=$A168,$I$49,0))+(IF($C$50=$A168,$I$50,0))+(IF($C$51=$A168,$I$51,0))+(IF($C$52=$A168,$I$52,0))+(IF($C$53=$A168,$I$53,0))+(IF($C$54=$A168,$I$54,0))+(IF($C$55=$A168,$I$55,0))+(IF($C$56=$A168,$I$56,0))+(IF($C$57=$A168,$I$57,0))+(IF($C$58=$A168,$I$58,0))+(IF($C$61=$A168,$I$61,0))+(IF($C$62=$A168,$I$62,0))+(IF($C$63=$A168,$I$63,0))+(IF($C$64=$A168,$I$64,0))+(IF($C$65=$A168,$I$65,0))+(IF($C$66=$A168,$I$66,0))+(IF($C$67=$A168,$I$67,0))+(IF($C$68=$A168,$I$68,0))+(IF($C$69=$A168,$I$69,0))+(IF($C$70=$A168,$I$70,0))+(IF($C$71=$A168,$I$71,0))+(IF($C$72=$A168,$I$72,0))+(IF($C$73=$A168,$I$73,0))+(IF($C$74=$A168,$I$74,0))+(IF($C$75=$A168,$I$75,0))+(IF($C$76=$A168,$I$76,0))+(IF($C$77=$A168,$I$77,0))+(IF($C$78=$A168,$I$78,0))+(IF($C$79=$A168,$I$79,0))+(IF($C$80=$A168,$I$80,0))+(IF($C$81=$A168,$I$81,0))+(IF($C$82=$A168,$I$82,0))+(IF($C$83=$A168,$I$83,0))+(IF($C$84=$A168,$I$84,0))+(IF($C$85=$A168,$I$85,0))+(IF($C$86=$A168,$I$86,0))+(IF($C$87=$A168,$I$87,0))+(IF($C$88=$A168,$I$88,0))+(IF($C$89=$A168,$I$89,0))+(IF($C$90=$A168,$I$90,0))+(IF($C$91=$A168,$I$91,0))+(IF($C$92=$A168,$I$92,0))+(IF($C$93=$A168,$I$93,0))+(IF($C$94=$A168,$I$94,0))+(IF($C$95=$A168,$I$95,0))+(IF($C$96=$A168,$I$96,0))+(IF($C$97=$A168,$I$97,0))+(IF($C$98=$A168,$I$98,0))+(IF($C$99=$A168,$I$99,0))+(IF($C$100=$A168,$I$100,0))+(IF($C$101=$A168,$I$101,0))+(IF($C$102=$A168,$I$102,0))+(IF($C$103=$A168,$I$103,0))+(IF($C$104=$A168,$I$104,0))+(IF($C$105=$A168,$I$105,0))+(IF($C$106=$A168,$I$106,0))+(IF($C$107=$A168,$I$107,0))+(IF($C$108=$A168,$I$108,0))+(IF($C$109=$A168,$I$109,0))+(IF($C$110=$A168,$I$110,0))+(IF($C$113=$A168,$I$113,0))+(IF($C$114=$A168,$I$114,0))+(IF($C$115=$A168,$I$115,0))+(IF($C$116=$A168,$I$116,0))+(IF($C$117=$A168,$I$117,0))+(IF($C$118=$A168,$I$118,0))+(IF($C$119=$A168,$I$119,0))+(IF($C$120=$A168,$I$120,0))+(IF($C$121=$A168,$I$121,0))+(IF($C$122=$A168,$I$122,0))+(IF($C$123=$A168,$I$123,0))+(IF($C$124=$A168,$I$124,0))+(IF($C$125=$A168,$I$125,0))+(IF($C$126=$A168,$I$126,0))+(IF($C$127=$A168,$I$127,0))+(IF($C$128=$A168,$I$128,0))+(IF($C$129=$A168,$I$129,0))+(IF($C$130=$A168,$I$130,0))+(IF($C$131=$A168,$I$131,0))+(IF($C$132=$A168,$I$132,0))+(IF($C$133=$A168,$I$133,0))+(IF($C$134=$A168,$I$134,0))+(IF($C$135=$A168,$I$135,0))+(IF($C$136=$A168,$I$136,0))+(IF($C$137=$A168,$I$137,0))+(IF($C$138=$A168,$I$138,0))+(IF($C$139=$A168,$I$139,0))+(IF($C$140=$A168,$I$140,0))+(IF($C$141=$A168,$I$141,0))+(IF($C$142=$A168,$I$142,0))+(IF($C$143=$A168,$I$143,0))+(IF($C$144=$A168,$I$144,0))+(IF($C$145=$A168,$I$145,0))+(IF($C$146=$A168,$I$146,0))+(IF($C$147=$A168,$I$147,0))+(IF($C$148=$A168,$I$148,0))+(IF($C$149=$A168,$I$149,0))+(IF($C$150=$A168,$I$150,0))+(IF($C$151=$A168,$I$151,0))+(IF($C$152=$A168,$I$152,0))+(IF($C$153=$A168,$I$153,0))+(IF($C$154=$A168,$I$154,0))+(IF($C$155=$A168,$I$155,0))+(IF($C$156=$A168,$I$156,0))+(IF($C$157=$A168,$I$157,0))+(IF($C$158=$A168,$I$158,0))+(IF($C$159=$A168,$I$159,0))+(IF($C$160=$A168,$I$160,0))+(IF($C$161=$A168,$I$161,0))+(IF($C$162=$A168,$I$162,0)))</f>
        <v>0</v>
      </c>
      <c r="J168" s="166">
        <f>IF(OR($A168=0,$A168=""),0,(IF($C$9=$A168,$J$9,0))+(IF($C$10=$A168,$J$10,0))+(IF($C$11=$A168,$J$11,0))+(IF($C$12=$A168,$J$12,0))+(IF($C$13=$A168,$J$13,0))+(IF($C$14=$A168,$J$14,0))+(IF($C$15=$A168,$J$15,0))+(IF($C$16=$A168,$J$16,0))+(IF($C$17=$A168,$J$17,0))+(IF($C$18=$A168,$J$18,0))+(IF($C$19=$A168,$J$19,0))+(IF($C$20=$A168,$J$20,0))+(IF($C$21=$A168,$J$21,0))+(IF($C$22=$A168,$J$22,0))+(IF($C$23=$A168,$J$23,0))+(IF($C$24=$A168,$J$24,0))+(IF($C$25=$A168,$J$25,0))+(IF($C$26=$A168,$J$26,0))+(IF($C$27=$A168,$J$27,0))+(IF($C$28=$A168,$J$28,0))+(IF($C$29=$A168,$J$29,0))+(IF($C$30=$A168,$J$30,0))+(IF($C$31=$A168,$J$31,0))+(IF($C$32=$A168,$J$32,0))+(IF($C$33=$A168,$J$33,0))+(IF($C$34=$A168,$J$34,0))+(IF($C$35=$A168,$J$35,0))+(IF($C$36=$A168,$J$36,0))+(IF($C$37=$A168,$J$37,0))+(IF($C$38=$A168,$J$38,0))+(IF($C$39=$A168,$J$39,0))+(IF($C$40=$A168,$J$40,0))+(IF($C$41=$A168,$J$41,0))+(IF($C$42=$A168,$J$42,0))+(IF($C$43=$A168,$J$43,0))+(IF($C$44=$A168,$J$44,0))+(IF($C$45=$A168,$J$45,0))+(IF($C$46=$A168,$J$46,0))+(IF($C$47=$A168,$J$47,0))+(IF($C$48=$A168,$J$48,0))+(IF($C$49=$A168,$J$49,0))+(IF($C$50=$A168,$J$50,0))+(IF($C$51=$A168,$J$51,0))+(IF($C$52=$A168,$J$52,0))+(IF($C$53=$A168,$J$53,0))+(IF($C$54=$A168,$J$54,0))+(IF($C$55=$A168,$J$55,0))+(IF($C$56=$A168,$J$56,0))+(IF($C$57=$A168,$J$57,0))+(IF($C$58=$A168,$J$58,0))+(IF($C$61=$A168,$J$61,0))+(IF($C$62=$A168,$J$62,0))+(IF($C$63=$A168,$J$63,0))+(IF($C$64=$A168,$J$64,0))+(IF($C$65=$A168,$J$65,0))+(IF($C$66=$A168,$J$66,0))+(IF($C$67=$A168,$J$67,0))+(IF($C$68=$A168,$J$68,0))+(IF($C$69=$A168,$J$69,0))+(IF($C$70=$A168,$J$70,0))+(IF($C$71=$A168,$J$71,0))+(IF($C$72=$A168,$J$72,0))+(IF($C$73=$A168,$J$73,0))+(IF($C$74=$A168,$J$74,0))+(IF($C$75=$A168,$J$75,0))+(IF($C$76=$A168,$J$76,0))+(IF($C$77=$A168,$J$77,0))+(IF($C$78=$A168,$J$78,0))+(IF($C$79=$A168,$J$79,0))+(IF($C$80=$A168,$J$80,0))+(IF($C$81=$A168,$J$81,0))+(IF($C$82=$A168,$J$82,0))+(IF($C$83=$A168,$J$83,0))+(IF($C$84=$A168,$J$84,0))+(IF($C$85=$A168,$J$85,0))+(IF($C$86=$A168,$J$86,0))+(IF($C$87=$A168,$J$87,0))+(IF($C$88=$A168,$J$88,0))+(IF($C$89=$A168,$J$89,0))+(IF($C$90=$A168,$J$90,0))+(IF($C$91=$A168,$J$91,0))+(IF($C$92=$A168,$J$92,0))+(IF($C$93=$A168,$J$93,0))+(IF($C$94=$A168,$J$94,0))+(IF($C$95=$A168,$J$95,0))+(IF($C$96=$A168,$J$96,0))+(IF($C$97=$A168,$J$97,0))+(IF($C$98=$A168,$J$98,0))+(IF($C$99=$A168,$J$99,0))+(IF($C$100=$A168,$J$100,0))+(IF($C$101=$A168,$J$101,0))+(IF($C$102=$A168,$J$102,0))+(IF($C$103=$A168,$J$103,0))+(IF($C$104=$A168,$J$104,0))+(IF($C$105=$A168,$J$105,0))+(IF($C$106=$A168,$J$106,0))+(IF($C$107=$A168,$J$107,0))+(IF($C$108=$A168,$J$108,0))+(IF($C$109=$A168,$J$109,0))+(IF($C$110=$A168,$J$110,0))+(IF($C$113=$A168,$J$113,0))+(IF($C$114=$A168,$J$114,0))+(IF($C$115=$A168,$J$115,0))+(IF($C$116=$A168,$J$116,0))+(IF($C$117=$A168,$J$117,0))+(IF($C$118=$A168,$J$118,0))+(IF($C$119=$A168,$J$119,0))+(IF($C$120=$A168,$J$120,0))+(IF($C$121=$A168,$J$121,0))+(IF($C$122=$A168,$J$122,0))+(IF($C$123=$A168,$J$123,0))+(IF($C$124=$A168,$J$124,0))+(IF($C$125=$A168,$J$125,0))+(IF($C$126=$A168,$J$126,0))+(IF($C$127=$A168,$J$127,0))+(IF($C$128=$A168,$J$128,0))+(IF($C$129=$A168,$J$129,0))+(IF($C$130=$A168,$J$130,0))+(IF($C$131=$A168,$J$131,0))+(IF($C$132=$A168,$J$132,0))+(IF($C$133=$A168,$J$133,0))+(IF($C$134=$A168,$J$134,0))+(IF($C$135=$A168,$J$135,0))+(IF($C$136=$A168,$J$136,0))+(IF($C$137=$A168,$J$137,0))+(IF($C$138=$A168,$J$138,0))+(IF($C$139=$A168,$J$139,0))+(IF($C$140=$A168,$J$140,0))+(IF($C$141=$A168,$J$141,0))+(IF($C$142=$A168,$J$142,0))+(IF($C$143=$A168,$J$143,0))+(IF($C$144=$A168,$J$144,0))+(IF($C$145=$A168,$J$145,0))+(IF($C$146=$A168,$J$146,0))+(IF($C$147=$A168,$J$147,0))+(IF($C$148=$A168,$J$148,0))+(IF($C$149=$A168,$J$149,0))+(IF($C$150=$A168,$J$150,0))+(IF($C$151=$A168,$J$151,0))+(IF($C$152=$A168,$J$152,0))+(IF($C$153=$A168,$J$153,0))+(IF($C$154=$A168,$J$154,0))+(IF($C$155=$A168,$J$155,0))+(IF($C$156=$A168,$J$156,0))+(IF($C$157=$A168,$J$157,0))+(IF($C$158=$A168,$J$158,0))+(IF($C$159=$A168,$J$159,0))+(IF($C$160=$A168,$J$160,0))+(IF($C$161=$A168,$J$161,0))+(IF($C$162=$A168,$J$162,0)))</f>
        <v>0</v>
      </c>
      <c r="K168" s="165">
        <f>IF(OR($A168=0,$A168=""),0,(IF($C$9=$A168,$K$9,0))+(IF($C$10=$A168,$K$10,0))+(IF($C$11=$A168,$K$11,0))+(IF($C$12=$A168,$K$12,0))+(IF($C$13=$A168,$K$13,0))+(IF($C$14=$A168,$K$14,0))+(IF($C$15=$A168,$K$15,0))+(IF($C$16=$A168,$K$16,0))+(IF($C$17=$A168,$K$17,0))+(IF($C$18=$A168,$K$18,0))+(IF($C$19=$A168,$K$19,0))+(IF($C$20=$A168,$K$20,0))+(IF($C$21=$A168,$K$21,0))+(IF($C$22=$A168,$K$22,0))+(IF($C$23=$A168,$K$23,0))+(IF($C$24=$A168,$K$24,0))+(IF($C$25=$A168,$K$25,0))+(IF($C$26=$A168,$K$26,0))+(IF($C$27=$A168,$K$27,0))+(IF($C$28=$A168,$K$28,0))+(IF($C$29=$A168,$K$29,0))+(IF($C$30=$A168,$K$30,0))+(IF($C$31=$A168,$K$31,0))+(IF($C$32=$A168,$K$32,0))+(IF($C$33=$A168,$K$33,0))+(IF($C$34=$A168,$K$34,0))+(IF($C$35=$A168,$K$35,0))+(IF($C$36=$A168,$K$36,0))+(IF($C$37=$A168,$K$37,0))+(IF($C$38=$A168,$K$38,0))+(IF($C$39=$A168,$K$39,0))+(IF($C$40=$A168,$K$40,0))+(IF($C$41=$A168,$K$41,0))+(IF($C$42=$A168,$K$42,0))+(IF($C$43=$A168,$K$43,0))+(IF($C$44=$A168,$K$44,0))+(IF($C$45=$A168,$K$45,0))+(IF($C$46=$A168,$K$46,0))+(IF($C$47=$A168,$K$47,0))+(IF($C$48=$A168,$K$48,0))+(IF($C$49=$A168,$K$49,0))+(IF($C$50=$A168,$K$50,0))+(IF($C$51=$A168,$K$51,0))+(IF($C$52=$A168,$K$52,0))+(IF($C$53=$A168,$K$53,0))+(IF($C$54=$A168,$K$54,0))+(IF($C$55=$A168,$K$55,0))+(IF($C$56=$A168,$K$56,0))+(IF($C$57=$A168,$K$57,0))+(IF($C$58=$A168,$K$58,0))+(IF($C$61=$A168,$K$61,0))+(IF($C$62=$A168,$K$62,0))+(IF($C$63=$A168,$K$63,0))+(IF($C$64=$A168,$K$64,0))+(IF($C$65=$A168,$K$65,0))+(IF($C$66=$A168,$K$66,0))+(IF($C$67=$A168,$K$67,0))+(IF($C$68=$A168,$K$68,0))+(IF($C$69=$A168,$K$69,0))+(IF($C$70=$A168,$K$70,0))+(IF($C$71=$A168,$K$71,0))+(IF($C$72=$A168,$K$72,0))+(IF($C$73=$A168,$K$73,0))+(IF($C$74=$A168,$K$74,0))+(IF($C$75=$A168,$K$75,0))+(IF($C$76=$A168,$K$76,0))+(IF($C$77=$A168,$K$77,0))+(IF($C$78=$A168,$K$78,0))+(IF($C$79=$A168,$K$79,0))+(IF($C$80=$A168,$K$80,0))+(IF($C$81=$A168,$K$81,0))+(IF($C$82=$A168,$K$82,0))+(IF($C$83=$A168,$K$83,0))+(IF($C$84=$A168,$K$84,0))+(IF($C$85=$A168,$K$85,0))+(IF($C$86=$A168,$K$86,0))+(IF($C$87=$A168,$K$87,0))+(IF($C$88=$A168,$K$88,0))+(IF($C$89=$A168,$K$89,0))+(IF($C$90=$A168,$K$90,0))+(IF($C$91=$A168,$K$91,0))+(IF($C$92=$A168,$K$92,0))+(IF($C$93=$A168,$K$93,0))+(IF($C$94=$A168,$K$94,0))+(IF($C$95=$A168,$K$95,0))+(IF($C$96=$A168,$K$96,0))+(IF($C$97=$A168,$K$97,0))+(IF($C$98=$A168,$K$98,0))+(IF($C$99=$A168,$K$99,0))+(IF($C$100=$A168,$K$100,0))+(IF($C$101=$A168,$K$101,0))+(IF($C$102=$A168,$K$102,0))+(IF($C$103=$A168,$K$103,0))+(IF($C$104=$A168,$K$104,0))+(IF($C$105=$A168,$K$105,0))+(IF($C$106=$A168,$K$106,0))+(IF($C$107=$A168,$K$107,0))+(IF($C$108=$A168,$K$108,0))+(IF($C$109=$A168,$K$109,0))+(IF($C$110=$A168,$K$110,0))+(IF($C$113=$A168,$K$113,0))+(IF($C$114=$A168,$K$114,0))+(IF($C$115=$A168,$K$115,0))+(IF($C$116=$A168,$K$116,0))+(IF($C$117=$A168,$K$117,0))+(IF($C$118=$A168,$K$118,0))+(IF($C$119=$A168,$K$119,0))+(IF($C$120=$A168,$K$120,0))+(IF($C$121=$A168,$K$121,0))+(IF($C$122=$A168,$K$122,0))+(IF($C$123=$A168,$K$123,0))+(IF($C$124=$A168,$K$124,0))+(IF($C$125=$A168,$K$125,0))+(IF($C$126=$A168,$K$126,0))+(IF($C$127=$A168,$K$127,0))+(IF($C$128=$A168,$K$128,0))+(IF($C$129=$A168,$K$129,0))+(IF($C$130=$A168,$K$130,0))+(IF($C$131=$A168,$K$131,0))+(IF($C$132=$A168,$K$132,0))+(IF($C$133=$A168,$K$133,0))+(IF($C$134=$A168,$K$134,0))+(IF($C$135=$A168,$K$135,0))+(IF($C$136=$A168,$K$136,0))+(IF($C$137=$A168,$K$137,0))+(IF($C$138=$A168,$K$138,0))+(IF($C$139=$A168,$K$139,0))+(IF($C$140=$A168,$K$140,0))+(IF($C$141=$A168,$K$141,0))+(IF($C$142=$A168,$K$142,0))+(IF($C$143=$A168,$K$143,0))+(IF($C$144=$A168,$K$144,0))+(IF($C$145=$A168,$K$145,0))+(IF($C$146=$A168,$K$146,0))+(IF($C$147=$A168,$K$147,0))+(IF($C$148=$A168,$K$148,0))+(IF($C$149=$A168,$K$149,0))+(IF($C$150=$A168,$K$150,0))+(IF($C$151=$A168,$K$151,0))+(IF($C$152=$A168,$K$152,0))+(IF($C$153=$A168,$K$153,0))+(IF($C$154=$A168,$K$154,0))+(IF($C$155=$A168,$K$155,0))+(IF($C$156=$A168,$K$156,0))+(IF($C$157=$A168,$K$157,0))+(IF($C$158=$A168,$K$158,0))+(IF($C$159=$A168,$K$159,0))+(IF($C$160=$A168,$K$160,0))+(IF($C$161=$A168,$K$161,0))+(IF($C$162=$A168,$K$162,0)))</f>
        <v>0</v>
      </c>
      <c r="L168" s="166">
        <f>IF(OR($A168=0,$A168=""),0,(IF($C$9=$A168,$L$9,0))+(IF($C$10=$A168,$L$10,0))+(IF($C$11=$A168,$L$11,0))+(IF($C$12=$A168,$L$12,0))+(IF($C$13=$A168,$L$13,0))+(IF($C$14=$A168,$L$14,0))+(IF($C$15=$A168,$L$15,0))+(IF($C$16=$A168,$L$16,0))+(IF($C$17=$A168,$L$17,0))+(IF($C$18=$A168,$L$18,0))+(IF($C$19=$A168,$L$19,0))+(IF($C$20=$A168,$L$20,0))+(IF($C$21=$A168,$L$21,0))+(IF($C$22=$A168,$L$22,0))+(IF($C$23=$A168,$L$23,0))+(IF($C$24=$A168,$L$24,0))+(IF($C$25=$A168,$L$25,0))+(IF($C$26=$A168,$L$26,0))+(IF($C$27=$A168,$L$27,0))+(IF($C$28=$A168,$L$28,0))+(IF($C$29=$A168,$L$29,0))+(IF($C$30=$A168,$L$30,0))+(IF($C$31=$A168,$L$31,0))+(IF($C$32=$A168,$L$32,0))+(IF($C$33=$A168,$L$33,0))+(IF($C$34=$A168,$L$34,0))+(IF($C$35=$A168,$L$35,0))+(IF($C$36=$A168,$L$36,0))+(IF($C$37=$A168,$L$37,0))+(IF($C$38=$A168,$L$38,0))+(IF($C$39=$A168,$L$39,0))+(IF($C$40=$A168,$L$40,0))+(IF($C$41=$A168,$L$41,0))+(IF($C$42=$A168,$L$42,0))+(IF($C$43=$A168,$L$43,0))+(IF($C$44=$A168,$L$44,0))+(IF($C$45=$A168,$L$45,0))+(IF($C$46=$A168,$L$46,0))+(IF($C$47=$A168,$L$47,0))+(IF($C$48=$A168,$L$48,0))+(IF($C$49=$A168,$L$49,0))+(IF($C$50=$A168,$L$50,0))+(IF($C$51=$A168,$L$51,0))+(IF($C$52=$A168,$L$52,0))+(IF($C$53=$A168,$L$53,0))+(IF($C$54=$A168,$L$54,0))+(IF($C$55=$A168,$L$55,0))+(IF($C$56=$A168,$L$56,0))+(IF($C$57=$A168,$L$57,0))+(IF($C$58=$A168,$L$58,0))+(IF($C$61=$A168,$L$61,0))+(IF($C$62=$A168,$L$62,0))+(IF($C$63=$A168,$L$63,0))+(IF($C$64=$A168,$L$64,0))+(IF($C$65=$A168,$L$65,0))+(IF($C$66=$A168,$L$66,0))+(IF($C$67=$A168,$L$67,0))+(IF($C$68=$A168,$L$68,0))+(IF($C$69=$A168,$L$69,0))+(IF($C$70=$A168,$L$70,0))+(IF($C$71=$A168,$L$71,0))+(IF($C$72=$A168,$L$72,0))+(IF($C$73=$A168,$L$73,0))+(IF($C$74=$A168,$L$74,0))+(IF($C$75=$A168,$L$75,0))+(IF($C$76=$A168,$L$76,0))+(IF($C$77=$A168,$L$77,0))+(IF($C$78=$A168,$L$78,0))+(IF($C$79=$A168,$L$79,0))+(IF($C$80=$A168,$L$80,0))+(IF($C$81=$A168,$L$81,0))+(IF($C$82=$A168,$L$82,0))+(IF($C$83=$A168,$L$83,0))+(IF($C$84=$A168,$L$84,0))+(IF($C$85=$A168,$L$85,0))+(IF($C$86=$A168,$L$86,0))+(IF($C$87=$A168,$L$87,0))+(IF($C$88=$A168,$L$88,0))+(IF($C$89=$A168,$L$89,0))+(IF($C$90=$A168,$L$90,0))+(IF($C$91=$A168,$L$91,0))+(IF($C$92=$A168,$L$92,0))+(IF($C$93=$A168,$L$93,0))+(IF($C$94=$A168,$L$94,0))+(IF($C$95=$A168,$L$95,0))+(IF($C$96=$A168,$L$96,0))+(IF($C$97=$A168,$L$97,0))+(IF($C$98=$A168,$L$98,0))+(IF($C$99=$A168,$L$99,0))+(IF($C$100=$A168,$L$100,0))+(IF($C$101=$A168,$L$101,0))+(IF($C$102=$A168,$L$102,0))+(IF($C$103=$A168,$L$103,0))+(IF($C$104=$A168,$L$104,0))+(IF($C$105=$A168,$L$105,0))+(IF($C$106=$A168,$L$106,0))+(IF($C$107=$A168,$L$107,0))+(IF($C$108=$A168,$L$108,0))+(IF($C$109=$A168,$L$109,0))+(IF($C$110=$A168,$L$110,0))+(IF($C$113=$A168,$L$113,0))+(IF($C$114=$A168,$L$114,0))+(IF($C$115=$A168,$L$115,0))+(IF($C$116=$A168,$L$116,0))+(IF($C$117=$A168,$L$117,0))+(IF($C$118=$A168,$L$118,0))+(IF($C$119=$A168,$L$119,0))+(IF($C$120=$A168,$L$120,0))+(IF($C$121=$A168,$L$121,0))+(IF($C$122=$A168,$L$122,0))+(IF($C$123=$A168,$L$123,0))+(IF($C$124=$A168,$L$124,0))+(IF($C$125=$A168,$L$125,0))+(IF($C$126=$A168,$L$126,0))+(IF($C$127=$A168,$L$127,0))+(IF($C$128=$A168,$L$128,0))+(IF($C$129=$A168,$L$129,0))+(IF($C$130=$A168,$L$130,0))+(IF($C$131=$A168,$L$131,0))+(IF($C$132=$A168,$L$132,0))+(IF($C$133=$A168,$L$133,0))+(IF($C$134=$A168,$L$134,0))+(IF($C$135=$A168,$L$135,0))+(IF($C$136=$A168,$L$136,0))+(IF($C$137=$A168,$L$137,0))+(IF($C$138=$A168,$L$138,0))+(IF($C$139=$A168,$L$139,0))+(IF($C$140=$A168,$L$140,0))+(IF($C$141=$A168,$L$141,0))+(IF($C$142=$A168,$L$142,0))+(IF($C$143=$A168,$L$143,0))+(IF($C$144=$A168,$L$144,0))+(IF($C$145=$A168,$L$145,0))+(IF($C$146=$A168,$L$146,0))+(IF($C$147=$A168,$L$147,0))+(IF($C$148=$A168,$L$148,0))+(IF($C$149=$A168,$L$149,0))+(IF($C$150=$A168,$L$150,0))+(IF($C$151=$A168,$L$151,0))+(IF($C$152=$A168,$L$152,0))+(IF($C$153=$A168,$L$153,0))+(IF($C$154=$A168,$L$154,0))+(IF($C$155=$A168,$L$155,0))+(IF($C$156=$A168,$L$156,0))+(IF($C$157=$A168,$L$157,0))+(IF($C$158=$A168,$L$158,0))+(IF($C$159=$A168,$L$159,0))+(IF($C$160=$A168,$L$160,0))+(IF($C$161=$A168,$L$161,0))+(IF($C$162=$A168,$L$162,0)))</f>
        <v>0</v>
      </c>
      <c r="M168" s="165">
        <f>IF(OR($A168=0,$A168=""),0,(IF($C$9=$A168,$M$9,0))+(IF($C$10=$A168,$M$10,0))+(IF($C$11=$A168,$M$11,0))+(IF($C$12=$A168,$M$12,0))+(IF($C$13=$A168,$M$13,0))+(IF($C$14=$A168,$M$14,0))+(IF($C$15=$A168,$M$15,0))+(IF($C$16=$A168,$M$16,0))+(IF($C$17=$A168,$M$17,0))+(IF($C$18=$A168,$M$18,0))+(IF($C$19=$A168,$M$19,0))+(IF($C$20=$A168,$M$20,0))+(IF($C$21=$A168,$M$21,0))+(IF($C$22=$A168,$M$22,0))+(IF($C$23=$A168,$M$23,0))+(IF($C$24=$A168,$M$24,0))+(IF($C$25=$A168,$M$25,0))+(IF($C$26=$A168,$M$26,0))+(IF($C$27=$A168,$M$27,0))+(IF($C$28=$A168,$M$28,0))+(IF($C$29=$A168,$M$29,0))+(IF($C$30=$A168,$M$30,0))+(IF($C$31=$A168,$M$31,0))+(IF($C$32=$A168,$M$32,0))+(IF($C$33=$A168,$M$33,0))+(IF($C$34=$A168,$M$34,0))+(IF($C$35=$A168,$M$35,0))+(IF($C$36=$A168,$M$36,0))+(IF($C$37=$A168,$M$37,0))+(IF($C$38=$A168,$M$38,0))+(IF($C$39=$A168,$M$39,0))+(IF($C$40=$A168,$M$40,0))+(IF($C$41=$A168,$M$41,0))+(IF($C$42=$A168,$M$42,0))+(IF($C$43=$A168,$M$43,0))+(IF($C$44=$A168,$M$44,0))+(IF($C$45=$A168,$M$45,0))+(IF($C$46=$A168,$M$46,0))+(IF($C$47=$A168,$M$47,0))+(IF($C$48=$A168,$M$48,0))+(IF($C$49=$A168,$M$49,0))+(IF($C$50=$A168,$M$50,0))+(IF($C$51=$A168,$M$51,0))+(IF($C$52=$A168,$M$52,0))+(IF($C$53=$A168,$M$53,0))+(IF($C$54=$A168,$M$54,0))+(IF($C$55=$A168,$M$55,0))+(IF($C$56=$A168,$M$56,0))+(IF($C$57=$A168,$M$57,0))+(IF($C$58=$A168,$M$58,0))+(IF($C$61=$A168,$M$61,0))+(IF($C$62=$A168,$M$62,0))+(IF($C$63=$A168,$M$63,0))+(IF($C$64=$A168,$M$64,0))+(IF($C$65=$A168,$M$65,0))+(IF($C$66=$A168,$M$66,0))+(IF($C$67=$A168,$M$67,0))+(IF($C$68=$A168,$M$68,0))+(IF($C$69=$A168,$M$69,0))+(IF($C$70=$A168,$M$70,0))+(IF($C$71=$A168,$M$71,0))+(IF($C$72=$A168,$M$72,0))+(IF($C$73=$A168,$M$73,0))+(IF($C$74=$A168,$M$74,0))+(IF($C$75=$A168,$M$75,0))+(IF($C$76=$A168,$M$76,0))+(IF($C$77=$A168,$M$77,0))+(IF($C$78=$A168,$M$78,0))+(IF($C$79=$A168,$M$79,0))+(IF($C$80=$A168,$M$80,0))+(IF($C$81=$A168,$M$81,0))+(IF($C$82=$A168,$M$82,0))+(IF($C$83=$A168,$M$83,0))+(IF($C$84=$A168,$M$84,0))+(IF($C$85=$A168,$M$85,0))+(IF($C$86=$A168,$M$86,0))+(IF($C$87=$A168,$M$87,0))+(IF($C$88=$A168,$M$88,0))+(IF($C$89=$A168,$M$89,0))+(IF($C$90=$A168,$M$90,0))+(IF($C$91=$A168,$M$91,0))+(IF($C$92=$A168,$M$92,0))+(IF($C$93=$A168,$M$93,0))+(IF($C$94=$A168,$M$94,0))+(IF($C$95=$A168,$M$95,0))+(IF($C$96=$A168,$M$96,0))+(IF($C$97=$A168,$M$97,0))+(IF($C$98=$A168,$M$98,0))+(IF($C$99=$A168,$M$99,0))+(IF($C$100=$A168,$M$100,0))+(IF($C$101=$A168,$M$101,0))+(IF($C$102=$A168,$M$102,0))+(IF($C$103=$A168,$M$103,0))+(IF($C$104=$A168,$M$104,0))+(IF($C$105=$A168,$M$105,0))+(IF($C$106=$A168,$M$106,0))+(IF($C$107=$A168,$M$107,0))+(IF($C$108=$A168,$M$108,0))+(IF($C$109=$A168,$M$109,0))+(IF($C$110=$A168,$M$110,0))+(IF($C$113=$A168,$M$113,0))+(IF($C$114=$A168,$M$114,0))+(IF($C$115=$A168,$M$115,0))+(IF($C$116=$A168,$M$116,0))+(IF($C$117=$A168,$M$117,0))+(IF($C$118=$A168,$M$118,0))+(IF($C$119=$A168,$M$119,0))+(IF($C$120=$A168,$M$120,0))+(IF($C$121=$A168,$M$121,0))+(IF($C$122=$A168,$M$122,0))+(IF($C$123=$A168,$M$123,0))+(IF($C$124=$A168,$M$124,0))+(IF($C$125=$A168,$M$125,0))+(IF($C$126=$A168,$M$126,0))+(IF($C$127=$A168,$M$127,0))+(IF($C$128=$A168,$M$128,0))+(IF($C$129=$A168,$M$129,0))+(IF($C$130=$A168,$M$130,0))+(IF($C$131=$A168,$M$131,0))+(IF($C$132=$A168,$M$132,0))+(IF($C$133=$A168,$M$133,0))+(IF($C$134=$A168,$M$134,0))+(IF($C$135=$A168,$M$135,0))+(IF($C$136=$A168,$M$136,0))+(IF($C$137=$A168,$M$137,0))+(IF($C$138=$A168,$M$138,0))+(IF($C$139=$A168,$M$139,0))+(IF($C$140=$A168,$M$140,0))+(IF($C$141=$A168,$M$141,0))+(IF($C$142=$A168,$M$142,0))+(IF($C$143=$A168,$M$143,0))+(IF($C$144=$A168,$M$144,0))+(IF($C$145=$A168,$M$145,0))+(IF($C$146=$A168,$M$146,0))+(IF($C$147=$A168,$M$147,0))+(IF($C$148=$A168,$M$148,0))+(IF($C$149=$A168,$M$149,0))+(IF($C$150=$A168,$M$150,0))+(IF($C$151=$A168,$M$151,0))+(IF($C$152=$A168,$M$152,0))+(IF($C$153=$A168,$M$153,0))+(IF($C$154=$A168,$M$154,0))+(IF($C$155=$A168,$M$155,0))+(IF($C$156=$A168,$M$156,0))+(IF($C$157=$A168,$M$157,0))+(IF($C$158=$A168,$M$158,0))+(IF($C$159=$A168,$M$159,0))+(IF($C$160=$A168,$M$160,0))+(IF($C$161=$A168,$M$161,0))+(IF($C$162=$A168,$M$162,0)))</f>
        <v>0</v>
      </c>
      <c r="N168" s="167">
        <f>F168+H168+J168+L168</f>
        <v>0</v>
      </c>
      <c r="O168" s="168">
        <f>G168+I168+K168+M168</f>
        <v>0</v>
      </c>
      <c r="P168" s="27"/>
      <c r="Q168" s="27"/>
    </row>
    <row r="169" spans="1:17" x14ac:dyDescent="0.35">
      <c r="A169" s="18">
        <f>'Coûts unitaires'!B5</f>
        <v>0</v>
      </c>
      <c r="B169" s="19"/>
      <c r="C169" s="74"/>
      <c r="D169" s="71"/>
      <c r="E169" s="117" t="str">
        <f t="shared" ref="E169:E177" si="42">IF(O169&gt;0,O169/O$164,"")</f>
        <v/>
      </c>
      <c r="F169" s="154">
        <f t="shared" ref="F169:F177" si="43">IF(OR($A169=0,$A169=""),0,(IF($C$9=$A169,$F$9,0))+(IF($C$10=$A169,$F$10,0))+(IF($C$11=$A169,$F$11,0))+(IF($C$12=$A169,$F$12,0))+(IF($C$13=$A169,$F$13,0))+(IF($C$14=$A169,$F$14,0))+(IF($C$15=$A169,$F$15,0))+(IF($C$16=$A169,$F$16,0))+(IF($C$17=$A169,$F$17,0))+(IF($C$18=$A169,$F$18,0))+(IF($C$19=$A169,$F$19,0))+(IF($C$20=$A169,$F$20,0))+(IF($C$21=$A169,$F$21,0))+(IF($C$22=$A169,$F$22,0))+(IF($C$23=$A169,$F$23,0))+(IF($C$24=$A169,$F$24,0))+(IF($C$25=$A169,$F$25,0))+(IF($C$26=$A169,$F$26,0))+(IF($C$27=$A169,$F$27,0))+(IF($C$28=$A169,$F$28,0))+(IF($C$29=$A169,$F$29,0))+(IF($C$30=$A169,$F$30,0))+(IF($C$31=$A169,$F$31,0))+(IF($C$32=$A169,$F$32,0))+(IF($C$33=$A169,$F$33,0))+(IF($C$34=$A169,$F$34,0))+(IF($C$35=$A169,$F$35,0))+(IF($C$36=$A169,$F$36,0))+(IF($C$37=$A169,$F$37,0))+(IF($C$38=$A169,$F$38,0))+(IF($C$39=$A169,$F$39,0))+(IF($C$40=$A169,$F$40,0))+(IF($C$41=$A169,$F$41,0))+(IF($C$42=$A169,$F$42,0))+(IF($C$43=$A169,$F$43,0))+(IF($C$44=$A169,$F$44,0))+(IF($C$45=$A169,$F$45,0))+(IF($C$46=$A169,$F$46,0))+(IF($C$47=$A169,$F$47,0))+(IF($C$48=$A169,$F$48,0))+(IF($C$49=$A169,$F$49,0))+(IF($C$50=$A169,$F$50,0))+(IF($C$51=$A169,$F$51,0))+(IF($C$52=$A169,$F$52,0))+(IF($C$53=$A169,$F$53,0))+(IF($C$54=$A169,$F$54,0))+(IF($C$55=$A169,$F$55,0))+(IF($C$56=$A169,$F$56,0))+(IF($C$57=$A169,$F$57,0))+(IF($C$58=$A169,$F$58,0))+(IF($C$61=$A169,$F$61,0))+(IF($C$62=$A169,$F$62,0))+(IF($C$63=$A169,$F$63,0))+(IF($C$64=$A169,$F$64,0))+(IF($C$65=$A169,$F$65,0))+(IF($C$66=$A169,$F$66,0))+(IF($C$67=$A169,$F$67,0))+(IF($C$68=$A169,$F$68,0))+(IF($C$69=$A169,$F$69,0))+(IF($C$70=$A169,$F$70,0))+(IF($C$71=$A169,$F$71,0))+(IF($C$72=$A169,$F$72,0))+(IF($C$73=$A169,$F$73,0))+(IF($C$74=$A169,$F$74,0))+(IF($C$75=$A169,$F$75,0))+(IF($C$76=$A169,$F$76,0))+(IF($C$77=$A169,$F$77,0))+(IF($C$78=$A169,$F$78,0))+(IF($C$79=$A169,$F$79,0))+(IF($C$80=$A169,$F$80,0))+(IF($C$81=$A169,$F$81,0))+(IF($C$82=$A169,$F$82,0))+(IF($C$83=$A169,$F$83,0))+(IF($C$84=$A169,$F$84,0))+(IF($C$85=$A169,$F$85,0))+(IF($C$86=$A169,$F$86,0))+(IF($C$87=$A169,$F$87,0))+(IF($C$88=$A169,$F$88,0))+(IF($C$89=$A169,$F$89,0))+(IF($C$90=$A169,$F$90,0))+(IF($C$91=$A169,$F$91,0))+(IF($C$92=$A169,$F$92,0))+(IF($C$93=$A169,$F$93,0))+(IF($C$94=$A169,$F$94,0))+(IF($C$95=$A169,$F$95,0))+(IF($C$96=$A169,$F$96,0))+(IF($C$97=$A169,$F$97,0))+(IF($C$98=$A169,$F$98,0))+(IF($C$99=$A169,$F$99,0))+(IF($C$100=$A169,$F$100,0))+(IF($C$101=$A169,$F$101,0))+(IF($C$102=$A169,$F$102,0))+(IF($C$103=$A169,$F$103,0))+(IF($C$104=$A169,$F$104,0))+(IF($C$105=$A169,$F$105,0))+(IF($C$106=$A169,$F$106,0))+(IF($C$107=$A169,$F$107,0))+(IF($C$108=$A169,$F$108,0))+(IF($C$109=$A169,$F$109,0))+(IF($C$110=$A169,$F$110,0))+(IF($C$113=$A169,$F$113,0))+(IF($C$114=$A169,$F$114,0))+(IF($C$115=$A169,$F$115,0))+(IF($C$116=$A169,$F$116,0))+(IF($C$117=$A169,$F$117,0))+(IF($C$118=$A169,$F$118,0))+(IF($C$119=$A169,$F$119,0))+(IF($C$120=$A169,$F$120,0))+(IF($C$121=$A169,$F$121,0))+(IF($C$122=$A169,$F$122,0))+(IF($C$123=$A169,$F$123,0))+(IF($C$124=$A169,$F$124,0))+(IF($C$125=$A169,$F$125,0))+(IF($C$126=$A169,$F$126,0))+(IF($C$127=$A169,$F$127,0))+(IF($C$128=$A169,$F$128,0))+(IF($C$129=$A169,$F$129,0))+(IF($C$130=$A169,$F$130,0))+(IF($C$131=$A169,$F$131,0))+(IF($C$132=$A169,$F$132,0))+(IF($C$133=$A169,$F$133,0))+(IF($C$134=$A169,$F$134,0))+(IF($C$135=$A169,$F$135,0))+(IF($C$136=$A169,$F$136,0))+(IF($C$137=$A169,$F$137,0))+(IF($C$138=$A169,$F$138,0))+(IF($C$139=$A169,$F$139,0))+(IF($C$140=$A169,$F$140,0))+(IF($C$141=$A169,$F$141,0))+(IF($C$142=$A169,$F$142,0))+(IF($C$143=$A169,$F$143,0))+(IF($C$144=$A169,$F$144,0))+(IF($C$145=$A169,$F$145,0))+(IF($C$146=$A169,$F$146,0))+(IF($C$147=$A169,$F$147,0))+(IF($C$148=$A169,$F$148,0))+(IF($C$149=$A169,$F$149,0))+(IF($C$150=$A169,$F$150,0))+(IF($C$151=$A169,$F$151,0))+(IF($C$152=$A169,$F$152,0))+(IF($C$153=$A169,$F$153,0))+(IF($C$154=$A169,$F$154,0))+(IF($C$155=$A169,$F$155,0))+(IF($C$156=$A169,$F$156,0))+(IF($C$157=$A169,$F$157,0))+(IF($C$158=$A169,$F$158,0))+(IF($C$159=$A169,$F$159,0))+(IF($C$160=$A169,$F$160,0))+(IF($C$161=$A169,$F$161,0))+(IF($C$162=$A169,$F$162,0)))</f>
        <v>0</v>
      </c>
      <c r="G169" s="155">
        <f t="shared" ref="G169:G177" si="44">IF(OR($A169=0,$A169=""),0,(IF($C$9=$A169,$G$9,0))+(IF($C$10=$A169,$G$10,0))+(IF($C$11=$A169,$G$11,0))+(IF($C$12=$A169,$G$12,0))+(IF($C$13=$A169,$G$13,0))+(IF($C$14=$A169,$G$14,0))+(IF($C$15=$A169,$G$15,0))+(IF($C$16=$A169,$G$16,0))+(IF($C$17=$A169,$G$17,0))+(IF($C$18=$A169,$G$18,0))+(IF($C$19=$A169,$G$19,0))+(IF($C$20=$A169,$G$20,0))+(IF($C$21=$A169,$G$21,0))+(IF($C$22=$A169,$G$22,0))+(IF($C$23=$A169,$G$23,0))+(IF($C$24=$A169,$G$24,0))+(IF($C$25=$A169,$G$25,0))+(IF($C$26=$A169,$G$26,0))+(IF($C$27=$A169,$G$27,0))+(IF($C$28=$A169,$G$28,0))+(IF($C$29=$A169,$G$29,0))+(IF($C$30=$A169,$G$30,0))+(IF($C$31=$A169,$G$31,0))+(IF($C$32=$A169,$G$32,0))+(IF($C$33=$A169,$G$33,0))+(IF($C$34=$A169,$G$34,0))+(IF($C$35=$A169,$G$35,0))+(IF($C$36=$A169,$G$36,0))+(IF($C$37=$A169,$G$37,0))+(IF($C$38=$A169,$G$38,0))+(IF($C$39=$A169,$G$39,0))+(IF($C$40=$A169,$G$40,0))+(IF($C$41=$A169,$G$41,0))+(IF($C$42=$A169,$G$42,0))+(IF($C$43=$A169,$G$43,0))+(IF($C$44=$A169,$G$44,0))+(IF($C$45=$A169,$G$45,0))+(IF($C$46=$A169,$G$46,0))+(IF($C$47=$A169,$G$47,0))+(IF($C$48=$A169,$G$48,0))+(IF($C$49=$A169,$G$49,0))+(IF($C$50=$A169,$G$50,0))+(IF($C$51=$A169,$G$51,0))+(IF($C$52=$A169,$G$52,0))+(IF($C$53=$A169,$G$53,0))+(IF($C$54=$A169,$G$54,0))+(IF($C$55=$A169,$G$55,0))+(IF($C$56=$A169,$G$56,0))+(IF($C$57=$A169,$G$57,0))+(IF($C$58=$A169,$G$58,0))+(IF($C$61=$A169,$G$61,0))+(IF($C$62=$A169,$G$62,0))+(IF($C$63=$A169,$G$63,0))+(IF($C$64=$A169,$G$64,0))+(IF($C$65=$A169,$G$65,0))+(IF($C$66=$A169,$G$66,0))+(IF($C$67=$A169,$G$67,0))+(IF($C$68=$A169,$G$68,0))+(IF($C$69=$A169,$G$69,0))+(IF($C$70=$A169,$G$70,0))+(IF($C$71=$A169,$G$71,0))+(IF($C$72=$A169,$G$72,0))+(IF($C$73=$A169,$G$73,0))+(IF($C$74=$A169,$G$74,0))+(IF($C$75=$A169,$G$75,0))+(IF($C$76=$A169,$G$76,0))+(IF($C$77=$A169,$G$77,0))+(IF($C$78=$A169,$G$78,0))+(IF($C$79=$A169,$G$79,0))+(IF($C$80=$A169,$G$80,0))+(IF($C$81=$A169,$G$81,0))+(IF($C$82=$A169,$G$82,0))+(IF($C$83=$A169,$G$83,0))+(IF($C$84=$A169,$G$84,0))+(IF($C$85=$A169,$G$85,0))+(IF($C$86=$A169,$G$86,0))+(IF($C$87=$A169,$G$87,0))+(IF($C$88=$A169,$G$88,0))+(IF($C$89=$A169,$G$89,0))+(IF($C$90=$A169,$G$90,0))+(IF($C$91=$A169,$G$91,0))+(IF($C$92=$A169,$G$92,0))+(IF($C$93=$A169,$G$93,0))+(IF($C$94=$A169,$G$94,0))+(IF($C$95=$A169,$G$95,0))+(IF($C$96=$A169,$G$96,0))+(IF($C$97=$A169,$G$97,0))+(IF($C$98=$A169,$G$98,0))+(IF($C$99=$A169,$G$99,0))+(IF($C$100=$A169,$G$100,0))+(IF($C$101=$A169,$G$101,0))+(IF($C$102=$A169,$G$102,0))+(IF($C$103=$A169,$G$103,0))+(IF($C$104=$A169,$G$104,0))+(IF($C$105=$A169,$G$105,0))+(IF($C$106=$A169,$G$106,0))+(IF($C$107=$A169,$G$107,0))+(IF($C$108=$A169,$G$108,0))+(IF($C$109=$A169,$G$109,0))+(IF($C$110=$A169,$G$110,0))+(IF($C$113=$A169,$G$113,0))+(IF($C$114=$A169,$G$114,0))+(IF($C$115=$A169,$G$115,0))+(IF($C$116=$A169,$G$116,0))+(IF($C$117=$A169,$G$117,0))+(IF($C$118=$A169,$G$118,0))+(IF($C$119=$A169,$G$119,0))+(IF($C$120=$A169,$G$120,0))+(IF($C$121=$A169,$G$121,0))+(IF($C$122=$A169,$G$122,0))+(IF($C$123=$A169,$G$123,0))+(IF($C$124=$A169,$G$124,0))+(IF($C$125=$A169,$G$125,0))+(IF($C$126=$A169,$G$126,0))+(IF($C$127=$A169,$G$127,0))+(IF($C$128=$A169,$G$128,0))+(IF($C$129=$A169,$G$129,0))+(IF($C$130=$A169,$G$130,0))+(IF($C$131=$A169,$G$131,0))+(IF($C$132=$A169,$G$132,0))+(IF($C$133=$A169,$G$133,0))+(IF($C$134=$A169,$G$134,0))+(IF($C$135=$A169,$G$135,0))+(IF($C$136=$A169,$G$136,0))+(IF($C$137=$A169,$G$137,0))+(IF($C$138=$A169,$G$138,0))+(IF($C$139=$A169,$G$139,0))+(IF($C$140=$A169,$G$140,0))+(IF($C$141=$A169,$G$141,0))+(IF($C$142=$A169,$G$142,0))+(IF($C$143=$A169,$G$143,0))+(IF($C$144=$A169,$G$144,0))+(IF($C$145=$A169,$G$145,0))+(IF($C$146=$A169,$G$146,0))+(IF($C$147=$A169,$G$147,0))+(IF($C$148=$A169,$G$148,0))+(IF($C$149=$A169,$G$149,0))+(IF($C$150=$A169,$G$150,0))+(IF($C$151=$A169,$G$151,0))+(IF($C$152=$A169,$G$152,0))+(IF($C$153=$A169,$G$153,0))+(IF($C$154=$A169,$G$154,0))+(IF($C$155=$A169,$G$155,0))+(IF($C$156=$A169,$G$156,0))+(IF($C$157=$A169,$G$157,0))+(IF($C$158=$A169,$G$158,0))+(IF($C$159=$A169,$G$159,0))+(IF($C$160=$A169,$G$160,0))+(IF($C$161=$A169,$G$161,0))+(IF($C$162=$A169,$G$162,0)))</f>
        <v>0</v>
      </c>
      <c r="H169" s="156">
        <f t="shared" ref="H169:H177" si="45">IF(OR($A169=0,$A169=""),0,(IF($C$9=$A169,$H$9,0))+(IF($C$10=$A169,$H$10,0))+(IF($C$11=$A169,$H$11,0))+(IF($C$12=$A169,$H$12,0))+(IF($C$13=$A169,$H$13,0))+(IF($C$14=$A169,$H$14,0))+(IF($C$15=$A169,$H$15,0))+(IF($C$16=$A169,$H$16,0))+(IF($C$17=$A169,$H$17,0))+(IF($C$18=$A169,$H$18,0))+(IF($C$19=$A169,$H$19,0))+(IF($C$20=$A169,$H$20,0))+(IF($C$21=$A169,$H$21,0))+(IF($C$22=$A169,$H$22,0))+(IF($C$23=$A169,$H$23,0))+(IF($C$24=$A169,$H$24,0))+(IF($C$25=$A169,$H$25,0))+(IF($C$26=$A169,$H$26,0))+(IF($C$27=$A169,$H$27,0))+(IF($C$28=$A169,$H$28,0))+(IF($C$29=$A169,$H$29,0))+(IF($C$30=$A169,$H$30,0))+(IF($C$31=$A169,$H$31,0))+(IF($C$32=$A169,$H$32,0))+(IF($C$33=$A169,$H$33,0))+(IF($C$34=$A169,$H$34,0))+(IF($C$35=$A169,$H$35,0))+(IF($C$36=$A169,$H$36,0))+(IF($C$37=$A169,$H$37,0))+(IF($C$38=$A169,$H$38,0))+(IF($C$39=$A169,$H$39,0))+(IF($C$40=$A169,$H$40,0))+(IF($C$41=$A169,$H$41,0))+(IF($C$42=$A169,$H$42,0))+(IF($C$43=$A169,$H$43,0))+(IF($C$44=$A169,$H$44,0))+(IF($C$45=$A169,$H$45,0))+(IF($C$46=$A169,$H$46,0))+(IF($C$47=$A169,$H$47,0))+(IF($C$48=$A169,$H$48,0))+(IF($C$49=$A169,$H$49,0))+(IF($C$50=$A169,$H$50,0))+(IF($C$51=$A169,$H$51,0))+(IF($C$52=$A169,$H$52,0))+(IF($C$53=$A169,$H$53,0))+(IF($C$54=$A169,$H$54,0))+(IF($C$55=$A169,$H$55,0))+(IF($C$56=$A169,$H$56,0))+(IF($C$57=$A169,$H$57,0))+(IF($C$58=$A169,$H$58,0))+(IF($C$61=$A169,$H$61,0))+(IF($C$62=$A169,$H$62,0))+(IF($C$63=$A169,$H$63,0))+(IF($C$64=$A169,$H$64,0))+(IF($C$65=$A169,$H$65,0))+(IF($C$66=$A169,$H$66,0))+(IF($C$67=$A169,$H$67,0))+(IF($C$68=$A169,$H$68,0))+(IF($C$69=$A169,$H$69,0))+(IF($C$70=$A169,$H$70,0))+(IF($C$71=$A169,$H$71,0))+(IF($C$72=$A169,$H$72,0))+(IF($C$73=$A169,$H$73,0))+(IF($C$74=$A169,$H$74,0))+(IF($C$75=$A169,$H$75,0))+(IF($C$76=$A169,$H$76,0))+(IF($C$77=$A169,$H$77,0))+(IF($C$78=$A169,$H$78,0))+(IF($C$79=$A169,$H$79,0))+(IF($C$80=$A169,$H$80,0))+(IF($C$81=$A169,$H$81,0))+(IF($C$82=$A169,$H$82,0))+(IF($C$83=$A169,$H$83,0))+(IF($C$84=$A169,$H$84,0))+(IF($C$85=$A169,$H$85,0))+(IF($C$86=$A169,$H$86,0))+(IF($C$87=$A169,$H$87,0))+(IF($C$88=$A169,$H$88,0))+(IF($C$89=$A169,$H$89,0))+(IF($C$90=$A169,$H$90,0))+(IF($C$91=$A169,$H$91,0))+(IF($C$92=$A169,$H$92,0))+(IF($C$93=$A169,$H$93,0))+(IF($C$94=$A169,$H$94,0))+(IF($C$95=$A169,$H$95,0))+(IF($C$96=$A169,$H$96,0))+(IF($C$97=$A169,$H$97,0))+(IF($C$98=$A169,$H$98,0))+(IF($C$99=$A169,$H$99,0))+(IF($C$100=$A169,$H$100,0))+(IF($C$101=$A169,$H$101,0))+(IF($C$102=$A169,$H$102,0))+(IF($C$103=$A169,$H$103,0))+(IF($C$104=$A169,$H$104,0))+(IF($C$105=$A169,$H$105,0))+(IF($C$106=$A169,$H$106,0))+(IF($C$107=$A169,$H$107,0))+(IF($C$108=$A169,$H$108,0))+(IF($C$109=$A169,$H$109,0))+(IF($C$110=$A169,$H$110,0))+(IF($C$113=$A169,$H$113,0))+(IF($C$114=$A169,$H$114,0))+(IF($C$115=$A169,$H$115,0))+(IF($C$116=$A169,$H$116,0))+(IF($C$117=$A169,$H$117,0))+(IF($C$118=$A169,$H$118,0))+(IF($C$119=$A169,$H$119,0))+(IF($C$120=$A169,$H$120,0))+(IF($C$121=$A169,$H$121,0))+(IF($C$122=$A169,$H$122,0))+(IF($C$123=$A169,$H$123,0))+(IF($C$124=$A169,$H$124,0))+(IF($C$125=$A169,$H$125,0))+(IF($C$126=$A169,$H$126,0))+(IF($C$127=$A169,$H$127,0))+(IF($C$128=$A169,$H$128,0))+(IF($C$129=$A169,$H$129,0))+(IF($C$130=$A169,$H$130,0))+(IF($C$131=$A169,$H$131,0))+(IF($C$132=$A169,$H$132,0))+(IF($C$133=$A169,$H$133,0))+(IF($C$134=$A169,$H$134,0))+(IF($C$135=$A169,$H$135,0))+(IF($C$136=$A169,$H$136,0))+(IF($C$137=$A169,$H$137,0))+(IF($C$138=$A169,$H$138,0))+(IF($C$139=$A169,$H$139,0))+(IF($C$140=$A169,$H$140,0))+(IF($C$141=$A169,$H$141,0))+(IF($C$142=$A169,$H$142,0))+(IF($C$143=$A169,$H$143,0))+(IF($C$144=$A169,$H$144,0))+(IF($C$145=$A169,$H$145,0))+(IF($C$146=$A169,$H$146,0))+(IF($C$147=$A169,$H$147,0))+(IF($C$148=$A169,$H$148,0))+(IF($C$149=$A169,$H$149,0))+(IF($C$150=$A169,$H$150,0))+(IF($C$151=$A169,$H$151,0))+(IF($C$152=$A169,$H$152,0))+(IF($C$153=$A169,$H$153,0))+(IF($C$154=$A169,$H$154,0))+(IF($C$155=$A169,$H$155,0))+(IF($C$156=$A169,$H$156,0))+(IF($C$157=$A169,$H$157,0))+(IF($C$158=$A169,$H$158,0))+(IF($C$159=$A169,$H$159,0))+(IF($C$160=$A169,$H$160,0))+(IF($C$161=$A169,$H$161,0))+(IF($C$162=$A169,$H$162,0)))</f>
        <v>0</v>
      </c>
      <c r="I169" s="155">
        <f t="shared" ref="I169:I177" si="46">IF(OR($A169=0,$A169=""),0,(IF($C$9=$A169,$I$9,0))+(IF($C$10=$A169,$I$10,0))+(IF($C$11=$A169,$I$11,0))+(IF($C$12=$A169,$I$12,0))+(IF($C$13=$A169,$I$13,0))+(IF($C$14=$A169,$I$14,0))+(IF($C$15=$A169,$I$15,0))+(IF($C$16=$A169,$I$16,0))+(IF($C$17=$A169,$I$17,0))+(IF($C$18=$A169,$I$18,0))+(IF($C$19=$A169,$I$19,0))+(IF($C$20=$A169,$I$20,0))+(IF($C$21=$A169,$I$21,0))+(IF($C$22=$A169,$I$22,0))+(IF($C$23=$A169,$I$23,0))+(IF($C$24=$A169,$I$24,0))+(IF($C$25=$A169,$I$25,0))+(IF($C$26=$A169,$I$26,0))+(IF($C$27=$A169,$I$27,0))+(IF($C$28=$A169,$I$28,0))+(IF($C$29=$A169,$I$29,0))+(IF($C$30=$A169,$I$30,0))+(IF($C$31=$A169,$I$31,0))+(IF($C$32=$A169,$I$32,0))+(IF($C$33=$A169,$I$33,0))+(IF($C$34=$A169,$I$34,0))+(IF($C$35=$A169,$I$35,0))+(IF($C$36=$A169,$I$36,0))+(IF($C$37=$A169,$I$37,0))+(IF($C$38=$A169,$I$38,0))+(IF($C$39=$A169,$I$39,0))+(IF($C$40=$A169,$I$40,0))+(IF($C$41=$A169,$I$41,0))+(IF($C$42=$A169,$I$42,0))+(IF($C$43=$A169,$I$43,0))+(IF($C$44=$A169,$I$44,0))+(IF($C$45=$A169,$I$45,0))+(IF($C$46=$A169,$I$46,0))+(IF($C$47=$A169,$I$47,0))+(IF($C$48=$A169,$I$48,0))+(IF($C$49=$A169,$I$49,0))+(IF($C$50=$A169,$I$50,0))+(IF($C$51=$A169,$I$51,0))+(IF($C$52=$A169,$I$52,0))+(IF($C$53=$A169,$I$53,0))+(IF($C$54=$A169,$I$54,0))+(IF($C$55=$A169,$I$55,0))+(IF($C$56=$A169,$I$56,0))+(IF($C$57=$A169,$I$57,0))+(IF($C$58=$A169,$I$58,0))+(IF($C$61=$A169,$I$61,0))+(IF($C$62=$A169,$I$62,0))+(IF($C$63=$A169,$I$63,0))+(IF($C$64=$A169,$I$64,0))+(IF($C$65=$A169,$I$65,0))+(IF($C$66=$A169,$I$66,0))+(IF($C$67=$A169,$I$67,0))+(IF($C$68=$A169,$I$68,0))+(IF($C$69=$A169,$I$69,0))+(IF($C$70=$A169,$I$70,0))+(IF($C$71=$A169,$I$71,0))+(IF($C$72=$A169,$I$72,0))+(IF($C$73=$A169,$I$73,0))+(IF($C$74=$A169,$I$74,0))+(IF($C$75=$A169,$I$75,0))+(IF($C$76=$A169,$I$76,0))+(IF($C$77=$A169,$I$77,0))+(IF($C$78=$A169,$I$78,0))+(IF($C$79=$A169,$I$79,0))+(IF($C$80=$A169,$I$80,0))+(IF($C$81=$A169,$I$81,0))+(IF($C$82=$A169,$I$82,0))+(IF($C$83=$A169,$I$83,0))+(IF($C$84=$A169,$I$84,0))+(IF($C$85=$A169,$I$85,0))+(IF($C$86=$A169,$I$86,0))+(IF($C$87=$A169,$I$87,0))+(IF($C$88=$A169,$I$88,0))+(IF($C$89=$A169,$I$89,0))+(IF($C$90=$A169,$I$90,0))+(IF($C$91=$A169,$I$91,0))+(IF($C$92=$A169,$I$92,0))+(IF($C$93=$A169,$I$93,0))+(IF($C$94=$A169,$I$94,0))+(IF($C$95=$A169,$I$95,0))+(IF($C$96=$A169,$I$96,0))+(IF($C$97=$A169,$I$97,0))+(IF($C$98=$A169,$I$98,0))+(IF($C$99=$A169,$I$99,0))+(IF($C$100=$A169,$I$100,0))+(IF($C$101=$A169,$I$101,0))+(IF($C$102=$A169,$I$102,0))+(IF($C$103=$A169,$I$103,0))+(IF($C$104=$A169,$I$104,0))+(IF($C$105=$A169,$I$105,0))+(IF($C$106=$A169,$I$106,0))+(IF($C$107=$A169,$I$107,0))+(IF($C$108=$A169,$I$108,0))+(IF($C$109=$A169,$I$109,0))+(IF($C$110=$A169,$I$110,0))+(IF($C$113=$A169,$I$113,0))+(IF($C$114=$A169,$I$114,0))+(IF($C$115=$A169,$I$115,0))+(IF($C$116=$A169,$I$116,0))+(IF($C$117=$A169,$I$117,0))+(IF($C$118=$A169,$I$118,0))+(IF($C$119=$A169,$I$119,0))+(IF($C$120=$A169,$I$120,0))+(IF($C$121=$A169,$I$121,0))+(IF($C$122=$A169,$I$122,0))+(IF($C$123=$A169,$I$123,0))+(IF($C$124=$A169,$I$124,0))+(IF($C$125=$A169,$I$125,0))+(IF($C$126=$A169,$I$126,0))+(IF($C$127=$A169,$I$127,0))+(IF($C$128=$A169,$I$128,0))+(IF($C$129=$A169,$I$129,0))+(IF($C$130=$A169,$I$130,0))+(IF($C$131=$A169,$I$131,0))+(IF($C$132=$A169,$I$132,0))+(IF($C$133=$A169,$I$133,0))+(IF($C$134=$A169,$I$134,0))+(IF($C$135=$A169,$I$135,0))+(IF($C$136=$A169,$I$136,0))+(IF($C$137=$A169,$I$137,0))+(IF($C$138=$A169,$I$138,0))+(IF($C$139=$A169,$I$139,0))+(IF($C$140=$A169,$I$140,0))+(IF($C$141=$A169,$I$141,0))+(IF($C$142=$A169,$I$142,0))+(IF($C$143=$A169,$I$143,0))+(IF($C$144=$A169,$I$144,0))+(IF($C$145=$A169,$I$145,0))+(IF($C$146=$A169,$I$146,0))+(IF($C$147=$A169,$I$147,0))+(IF($C$148=$A169,$I$148,0))+(IF($C$149=$A169,$I$149,0))+(IF($C$150=$A169,$I$150,0))+(IF($C$151=$A169,$I$151,0))+(IF($C$152=$A169,$I$152,0))+(IF($C$153=$A169,$I$153,0))+(IF($C$154=$A169,$I$154,0))+(IF($C$155=$A169,$I$155,0))+(IF($C$156=$A169,$I$156,0))+(IF($C$157=$A169,$I$157,0))+(IF($C$158=$A169,$I$158,0))+(IF($C$159=$A169,$I$159,0))+(IF($C$160=$A169,$I$160,0))+(IF($C$161=$A169,$I$161,0))+(IF($C$162=$A169,$I$162,0)))</f>
        <v>0</v>
      </c>
      <c r="J169" s="156">
        <f t="shared" ref="J169:J177" si="47">IF(OR($A169=0,$A169=""),0,(IF($C$9=$A169,$J$9,0))+(IF($C$10=$A169,$J$10,0))+(IF($C$11=$A169,$J$11,0))+(IF($C$12=$A169,$J$12,0))+(IF($C$13=$A169,$J$13,0))+(IF($C$14=$A169,$J$14,0))+(IF($C$15=$A169,$J$15,0))+(IF($C$16=$A169,$J$16,0))+(IF($C$17=$A169,$J$17,0))+(IF($C$18=$A169,$J$18,0))+(IF($C$19=$A169,$J$19,0))+(IF($C$20=$A169,$J$20,0))+(IF($C$21=$A169,$J$21,0))+(IF($C$22=$A169,$J$22,0))+(IF($C$23=$A169,$J$23,0))+(IF($C$24=$A169,$J$24,0))+(IF($C$25=$A169,$J$25,0))+(IF($C$26=$A169,$J$26,0))+(IF($C$27=$A169,$J$27,0))+(IF($C$28=$A169,$J$28,0))+(IF($C$29=$A169,$J$29,0))+(IF($C$30=$A169,$J$30,0))+(IF($C$31=$A169,$J$31,0))+(IF($C$32=$A169,$J$32,0))+(IF($C$33=$A169,$J$33,0))+(IF($C$34=$A169,$J$34,0))+(IF($C$35=$A169,$J$35,0))+(IF($C$36=$A169,$J$36,0))+(IF($C$37=$A169,$J$37,0))+(IF($C$38=$A169,$J$38,0))+(IF($C$39=$A169,$J$39,0))+(IF($C$40=$A169,$J$40,0))+(IF($C$41=$A169,$J$41,0))+(IF($C$42=$A169,$J$42,0))+(IF($C$43=$A169,$J$43,0))+(IF($C$44=$A169,$J$44,0))+(IF($C$45=$A169,$J$45,0))+(IF($C$46=$A169,$J$46,0))+(IF($C$47=$A169,$J$47,0))+(IF($C$48=$A169,$J$48,0))+(IF($C$49=$A169,$J$49,0))+(IF($C$50=$A169,$J$50,0))+(IF($C$51=$A169,$J$51,0))+(IF($C$52=$A169,$J$52,0))+(IF($C$53=$A169,$J$53,0))+(IF($C$54=$A169,$J$54,0))+(IF($C$55=$A169,$J$55,0))+(IF($C$56=$A169,$J$56,0))+(IF($C$57=$A169,$J$57,0))+(IF($C$58=$A169,$J$58,0))+(IF($C$61=$A169,$J$61,0))+(IF($C$62=$A169,$J$62,0))+(IF($C$63=$A169,$J$63,0))+(IF($C$64=$A169,$J$64,0))+(IF($C$65=$A169,$J$65,0))+(IF($C$66=$A169,$J$66,0))+(IF($C$67=$A169,$J$67,0))+(IF($C$68=$A169,$J$68,0))+(IF($C$69=$A169,$J$69,0))+(IF($C$70=$A169,$J$70,0))+(IF($C$71=$A169,$J$71,0))+(IF($C$72=$A169,$J$72,0))+(IF($C$73=$A169,$J$73,0))+(IF($C$74=$A169,$J$74,0))+(IF($C$75=$A169,$J$75,0))+(IF($C$76=$A169,$J$76,0))+(IF($C$77=$A169,$J$77,0))+(IF($C$78=$A169,$J$78,0))+(IF($C$79=$A169,$J$79,0))+(IF($C$80=$A169,$J$80,0))+(IF($C$81=$A169,$J$81,0))+(IF($C$82=$A169,$J$82,0))+(IF($C$83=$A169,$J$83,0))+(IF($C$84=$A169,$J$84,0))+(IF($C$85=$A169,$J$85,0))+(IF($C$86=$A169,$J$86,0))+(IF($C$87=$A169,$J$87,0))+(IF($C$88=$A169,$J$88,0))+(IF($C$89=$A169,$J$89,0))+(IF($C$90=$A169,$J$90,0))+(IF($C$91=$A169,$J$91,0))+(IF($C$92=$A169,$J$92,0))+(IF($C$93=$A169,$J$93,0))+(IF($C$94=$A169,$J$94,0))+(IF($C$95=$A169,$J$95,0))+(IF($C$96=$A169,$J$96,0))+(IF($C$97=$A169,$J$97,0))+(IF($C$98=$A169,$J$98,0))+(IF($C$99=$A169,$J$99,0))+(IF($C$100=$A169,$J$100,0))+(IF($C$101=$A169,$J$101,0))+(IF($C$102=$A169,$J$102,0))+(IF($C$103=$A169,$J$103,0))+(IF($C$104=$A169,$J$104,0))+(IF($C$105=$A169,$J$105,0))+(IF($C$106=$A169,$J$106,0))+(IF($C$107=$A169,$J$107,0))+(IF($C$108=$A169,$J$108,0))+(IF($C$109=$A169,$J$109,0))+(IF($C$110=$A169,$J$110,0))+(IF($C$113=$A169,$J$113,0))+(IF($C$114=$A169,$J$114,0))+(IF($C$115=$A169,$J$115,0))+(IF($C$116=$A169,$J$116,0))+(IF($C$117=$A169,$J$117,0))+(IF($C$118=$A169,$J$118,0))+(IF($C$119=$A169,$J$119,0))+(IF($C$120=$A169,$J$120,0))+(IF($C$121=$A169,$J$121,0))+(IF($C$122=$A169,$J$122,0))+(IF($C$123=$A169,$J$123,0))+(IF($C$124=$A169,$J$124,0))+(IF($C$125=$A169,$J$125,0))+(IF($C$126=$A169,$J$126,0))+(IF($C$127=$A169,$J$127,0))+(IF($C$128=$A169,$J$128,0))+(IF($C$129=$A169,$J$129,0))+(IF($C$130=$A169,$J$130,0))+(IF($C$131=$A169,$J$131,0))+(IF($C$132=$A169,$J$132,0))+(IF($C$133=$A169,$J$133,0))+(IF($C$134=$A169,$J$134,0))+(IF($C$135=$A169,$J$135,0))+(IF($C$136=$A169,$J$136,0))+(IF($C$137=$A169,$J$137,0))+(IF($C$138=$A169,$J$138,0))+(IF($C$139=$A169,$J$139,0))+(IF($C$140=$A169,$J$140,0))+(IF($C$141=$A169,$J$141,0))+(IF($C$142=$A169,$J$142,0))+(IF($C$143=$A169,$J$143,0))+(IF($C$144=$A169,$J$144,0))+(IF($C$145=$A169,$J$145,0))+(IF($C$146=$A169,$J$146,0))+(IF($C$147=$A169,$J$147,0))+(IF($C$148=$A169,$J$148,0))+(IF($C$149=$A169,$J$149,0))+(IF($C$150=$A169,$J$150,0))+(IF($C$151=$A169,$J$151,0))+(IF($C$152=$A169,$J$152,0))+(IF($C$153=$A169,$J$153,0))+(IF($C$154=$A169,$J$154,0))+(IF($C$155=$A169,$J$155,0))+(IF($C$156=$A169,$J$156,0))+(IF($C$157=$A169,$J$157,0))+(IF($C$158=$A169,$J$158,0))+(IF($C$159=$A169,$J$159,0))+(IF($C$160=$A169,$J$160,0))+(IF($C$161=$A169,$J$161,0))+(IF($C$162=$A169,$J$162,0)))</f>
        <v>0</v>
      </c>
      <c r="K169" s="155">
        <f t="shared" ref="K169:K177" si="48">IF(OR($A169=0,$A169=""),0,(IF($C$9=$A169,$K$9,0))+(IF($C$10=$A169,$K$10,0))+(IF($C$11=$A169,$K$11,0))+(IF($C$12=$A169,$K$12,0))+(IF($C$13=$A169,$K$13,0))+(IF($C$14=$A169,$K$14,0))+(IF($C$15=$A169,$K$15,0))+(IF($C$16=$A169,$K$16,0))+(IF($C$17=$A169,$K$17,0))+(IF($C$18=$A169,$K$18,0))+(IF($C$19=$A169,$K$19,0))+(IF($C$20=$A169,$K$20,0))+(IF($C$21=$A169,$K$21,0))+(IF($C$22=$A169,$K$22,0))+(IF($C$23=$A169,$K$23,0))+(IF($C$24=$A169,$K$24,0))+(IF($C$25=$A169,$K$25,0))+(IF($C$26=$A169,$K$26,0))+(IF($C$27=$A169,$K$27,0))+(IF($C$28=$A169,$K$28,0))+(IF($C$29=$A169,$K$29,0))+(IF($C$30=$A169,$K$30,0))+(IF($C$31=$A169,$K$31,0))+(IF($C$32=$A169,$K$32,0))+(IF($C$33=$A169,$K$33,0))+(IF($C$34=$A169,$K$34,0))+(IF($C$35=$A169,$K$35,0))+(IF($C$36=$A169,$K$36,0))+(IF($C$37=$A169,$K$37,0))+(IF($C$38=$A169,$K$38,0))+(IF($C$39=$A169,$K$39,0))+(IF($C$40=$A169,$K$40,0))+(IF($C$41=$A169,$K$41,0))+(IF($C$42=$A169,$K$42,0))+(IF($C$43=$A169,$K$43,0))+(IF($C$44=$A169,$K$44,0))+(IF($C$45=$A169,$K$45,0))+(IF($C$46=$A169,$K$46,0))+(IF($C$47=$A169,$K$47,0))+(IF($C$48=$A169,$K$48,0))+(IF($C$49=$A169,$K$49,0))+(IF($C$50=$A169,$K$50,0))+(IF($C$51=$A169,$K$51,0))+(IF($C$52=$A169,$K$52,0))+(IF($C$53=$A169,$K$53,0))+(IF($C$54=$A169,$K$54,0))+(IF($C$55=$A169,$K$55,0))+(IF($C$56=$A169,$K$56,0))+(IF($C$57=$A169,$K$57,0))+(IF($C$58=$A169,$K$58,0))+(IF($C$61=$A169,$K$61,0))+(IF($C$62=$A169,$K$62,0))+(IF($C$63=$A169,$K$63,0))+(IF($C$64=$A169,$K$64,0))+(IF($C$65=$A169,$K$65,0))+(IF($C$66=$A169,$K$66,0))+(IF($C$67=$A169,$K$67,0))+(IF($C$68=$A169,$K$68,0))+(IF($C$69=$A169,$K$69,0))+(IF($C$70=$A169,$K$70,0))+(IF($C$71=$A169,$K$71,0))+(IF($C$72=$A169,$K$72,0))+(IF($C$73=$A169,$K$73,0))+(IF($C$74=$A169,$K$74,0))+(IF($C$75=$A169,$K$75,0))+(IF($C$76=$A169,$K$76,0))+(IF($C$77=$A169,$K$77,0))+(IF($C$78=$A169,$K$78,0))+(IF($C$79=$A169,$K$79,0))+(IF($C$80=$A169,$K$80,0))+(IF($C$81=$A169,$K$81,0))+(IF($C$82=$A169,$K$82,0))+(IF($C$83=$A169,$K$83,0))+(IF($C$84=$A169,$K$84,0))+(IF($C$85=$A169,$K$85,0))+(IF($C$86=$A169,$K$86,0))+(IF($C$87=$A169,$K$87,0))+(IF($C$88=$A169,$K$88,0))+(IF($C$89=$A169,$K$89,0))+(IF($C$90=$A169,$K$90,0))+(IF($C$91=$A169,$K$91,0))+(IF($C$92=$A169,$K$92,0))+(IF($C$93=$A169,$K$93,0))+(IF($C$94=$A169,$K$94,0))+(IF($C$95=$A169,$K$95,0))+(IF($C$96=$A169,$K$96,0))+(IF($C$97=$A169,$K$97,0))+(IF($C$98=$A169,$K$98,0))+(IF($C$99=$A169,$K$99,0))+(IF($C$100=$A169,$K$100,0))+(IF($C$101=$A169,$K$101,0))+(IF($C$102=$A169,$K$102,0))+(IF($C$103=$A169,$K$103,0))+(IF($C$104=$A169,$K$104,0))+(IF($C$105=$A169,$K$105,0))+(IF($C$106=$A169,$K$106,0))+(IF($C$107=$A169,$K$107,0))+(IF($C$108=$A169,$K$108,0))+(IF($C$109=$A169,$K$109,0))+(IF($C$110=$A169,$K$110,0))+(IF($C$113=$A169,$K$113,0))+(IF($C$114=$A169,$K$114,0))+(IF($C$115=$A169,$K$115,0))+(IF($C$116=$A169,$K$116,0))+(IF($C$117=$A169,$K$117,0))+(IF($C$118=$A169,$K$118,0))+(IF($C$119=$A169,$K$119,0))+(IF($C$120=$A169,$K$120,0))+(IF($C$121=$A169,$K$121,0))+(IF($C$122=$A169,$K$122,0))+(IF($C$123=$A169,$K$123,0))+(IF($C$124=$A169,$K$124,0))+(IF($C$125=$A169,$K$125,0))+(IF($C$126=$A169,$K$126,0))+(IF($C$127=$A169,$K$127,0))+(IF($C$128=$A169,$K$128,0))+(IF($C$129=$A169,$K$129,0))+(IF($C$130=$A169,$K$130,0))+(IF($C$131=$A169,$K$131,0))+(IF($C$132=$A169,$K$132,0))+(IF($C$133=$A169,$K$133,0))+(IF($C$134=$A169,$K$134,0))+(IF($C$135=$A169,$K$135,0))+(IF($C$136=$A169,$K$136,0))+(IF($C$137=$A169,$K$137,0))+(IF($C$138=$A169,$K$138,0))+(IF($C$139=$A169,$K$139,0))+(IF($C$140=$A169,$K$140,0))+(IF($C$141=$A169,$K$141,0))+(IF($C$142=$A169,$K$142,0))+(IF($C$143=$A169,$K$143,0))+(IF($C$144=$A169,$K$144,0))+(IF($C$145=$A169,$K$145,0))+(IF($C$146=$A169,$K$146,0))+(IF($C$147=$A169,$K$147,0))+(IF($C$148=$A169,$K$148,0))+(IF($C$149=$A169,$K$149,0))+(IF($C$150=$A169,$K$150,0))+(IF($C$151=$A169,$K$151,0))+(IF($C$152=$A169,$K$152,0))+(IF($C$153=$A169,$K$153,0))+(IF($C$154=$A169,$K$154,0))+(IF($C$155=$A169,$K$155,0))+(IF($C$156=$A169,$K$156,0))+(IF($C$157=$A169,$K$157,0))+(IF($C$158=$A169,$K$158,0))+(IF($C$159=$A169,$K$159,0))+(IF($C$160=$A169,$K$160,0))+(IF($C$161=$A169,$K$161,0))+(IF($C$162=$A169,$K$162,0)))</f>
        <v>0</v>
      </c>
      <c r="L169" s="156">
        <f t="shared" ref="L169:L177" si="49">IF(OR($A169=0,$A169=""),0,(IF($C$9=$A169,$L$9,0))+(IF($C$10=$A169,$L$10,0))+(IF($C$11=$A169,$L$11,0))+(IF($C$12=$A169,$L$12,0))+(IF($C$13=$A169,$L$13,0))+(IF($C$14=$A169,$L$14,0))+(IF($C$15=$A169,$L$15,0))+(IF($C$16=$A169,$L$16,0))+(IF($C$17=$A169,$L$17,0))+(IF($C$18=$A169,$L$18,0))+(IF($C$19=$A169,$L$19,0))+(IF($C$20=$A169,$L$20,0))+(IF($C$21=$A169,$L$21,0))+(IF($C$22=$A169,$L$22,0))+(IF($C$23=$A169,$L$23,0))+(IF($C$24=$A169,$L$24,0))+(IF($C$25=$A169,$L$25,0))+(IF($C$26=$A169,$L$26,0))+(IF($C$27=$A169,$L$27,0))+(IF($C$28=$A169,$L$28,0))+(IF($C$29=$A169,$L$29,0))+(IF($C$30=$A169,$L$30,0))+(IF($C$31=$A169,$L$31,0))+(IF($C$32=$A169,$L$32,0))+(IF($C$33=$A169,$L$33,0))+(IF($C$34=$A169,$L$34,0))+(IF($C$35=$A169,$L$35,0))+(IF($C$36=$A169,$L$36,0))+(IF($C$37=$A169,$L$37,0))+(IF($C$38=$A169,$L$38,0))+(IF($C$39=$A169,$L$39,0))+(IF($C$40=$A169,$L$40,0))+(IF($C$41=$A169,$L$41,0))+(IF($C$42=$A169,$L$42,0))+(IF($C$43=$A169,$L$43,0))+(IF($C$44=$A169,$L$44,0))+(IF($C$45=$A169,$L$45,0))+(IF($C$46=$A169,$L$46,0))+(IF($C$47=$A169,$L$47,0))+(IF($C$48=$A169,$L$48,0))+(IF($C$49=$A169,$L$49,0))+(IF($C$50=$A169,$L$50,0))+(IF($C$51=$A169,$L$51,0))+(IF($C$52=$A169,$L$52,0))+(IF($C$53=$A169,$L$53,0))+(IF($C$54=$A169,$L$54,0))+(IF($C$55=$A169,$L$55,0))+(IF($C$56=$A169,$L$56,0))+(IF($C$57=$A169,$L$57,0))+(IF($C$58=$A169,$L$58,0))+(IF($C$61=$A169,$L$61,0))+(IF($C$62=$A169,$L$62,0))+(IF($C$63=$A169,$L$63,0))+(IF($C$64=$A169,$L$64,0))+(IF($C$65=$A169,$L$65,0))+(IF($C$66=$A169,$L$66,0))+(IF($C$67=$A169,$L$67,0))+(IF($C$68=$A169,$L$68,0))+(IF($C$69=$A169,$L$69,0))+(IF($C$70=$A169,$L$70,0))+(IF($C$71=$A169,$L$71,0))+(IF($C$72=$A169,$L$72,0))+(IF($C$73=$A169,$L$73,0))+(IF($C$74=$A169,$L$74,0))+(IF($C$75=$A169,$L$75,0))+(IF($C$76=$A169,$L$76,0))+(IF($C$77=$A169,$L$77,0))+(IF($C$78=$A169,$L$78,0))+(IF($C$79=$A169,$L$79,0))+(IF($C$80=$A169,$L$80,0))+(IF($C$81=$A169,$L$81,0))+(IF($C$82=$A169,$L$82,0))+(IF($C$83=$A169,$L$83,0))+(IF($C$84=$A169,$L$84,0))+(IF($C$85=$A169,$L$85,0))+(IF($C$86=$A169,$L$86,0))+(IF($C$87=$A169,$L$87,0))+(IF($C$88=$A169,$L$88,0))+(IF($C$89=$A169,$L$89,0))+(IF($C$90=$A169,$L$90,0))+(IF($C$91=$A169,$L$91,0))+(IF($C$92=$A169,$L$92,0))+(IF($C$93=$A169,$L$93,0))+(IF($C$94=$A169,$L$94,0))+(IF($C$95=$A169,$L$95,0))+(IF($C$96=$A169,$L$96,0))+(IF($C$97=$A169,$L$97,0))+(IF($C$98=$A169,$L$98,0))+(IF($C$99=$A169,$L$99,0))+(IF($C$100=$A169,$L$100,0))+(IF($C$101=$A169,$L$101,0))+(IF($C$102=$A169,$L$102,0))+(IF($C$103=$A169,$L$103,0))+(IF($C$104=$A169,$L$104,0))+(IF($C$105=$A169,$L$105,0))+(IF($C$106=$A169,$L$106,0))+(IF($C$107=$A169,$L$107,0))+(IF($C$108=$A169,$L$108,0))+(IF($C$109=$A169,$L$109,0))+(IF($C$110=$A169,$L$110,0))+(IF($C$113=$A169,$L$113,0))+(IF($C$114=$A169,$L$114,0))+(IF($C$115=$A169,$L$115,0))+(IF($C$116=$A169,$L$116,0))+(IF($C$117=$A169,$L$117,0))+(IF($C$118=$A169,$L$118,0))+(IF($C$119=$A169,$L$119,0))+(IF($C$120=$A169,$L$120,0))+(IF($C$121=$A169,$L$121,0))+(IF($C$122=$A169,$L$122,0))+(IF($C$123=$A169,$L$123,0))+(IF($C$124=$A169,$L$124,0))+(IF($C$125=$A169,$L$125,0))+(IF($C$126=$A169,$L$126,0))+(IF($C$127=$A169,$L$127,0))+(IF($C$128=$A169,$L$128,0))+(IF($C$129=$A169,$L$129,0))+(IF($C$130=$A169,$L$130,0))+(IF($C$131=$A169,$L$131,0))+(IF($C$132=$A169,$L$132,0))+(IF($C$133=$A169,$L$133,0))+(IF($C$134=$A169,$L$134,0))+(IF($C$135=$A169,$L$135,0))+(IF($C$136=$A169,$L$136,0))+(IF($C$137=$A169,$L$137,0))+(IF($C$138=$A169,$L$138,0))+(IF($C$139=$A169,$L$139,0))+(IF($C$140=$A169,$L$140,0))+(IF($C$141=$A169,$L$141,0))+(IF($C$142=$A169,$L$142,0))+(IF($C$143=$A169,$L$143,0))+(IF($C$144=$A169,$L$144,0))+(IF($C$145=$A169,$L$145,0))+(IF($C$146=$A169,$L$146,0))+(IF($C$147=$A169,$L$147,0))+(IF($C$148=$A169,$L$148,0))+(IF($C$149=$A169,$L$149,0))+(IF($C$150=$A169,$L$150,0))+(IF($C$151=$A169,$L$151,0))+(IF($C$152=$A169,$L$152,0))+(IF($C$153=$A169,$L$153,0))+(IF($C$154=$A169,$L$154,0))+(IF($C$155=$A169,$L$155,0))+(IF($C$156=$A169,$L$156,0))+(IF($C$157=$A169,$L$157,0))+(IF($C$158=$A169,$L$158,0))+(IF($C$159=$A169,$L$159,0))+(IF($C$160=$A169,$L$160,0))+(IF($C$161=$A169,$L$161,0))+(IF($C$162=$A169,$L$162,0)))</f>
        <v>0</v>
      </c>
      <c r="M169" s="155">
        <f t="shared" ref="M169:M177" si="50">IF(OR($A169=0,$A169=""),0,(IF($C$9=$A169,$M$9,0))+(IF($C$10=$A169,$M$10,0))+(IF($C$11=$A169,$M$11,0))+(IF($C$12=$A169,$M$12,0))+(IF($C$13=$A169,$M$13,0))+(IF($C$14=$A169,$M$14,0))+(IF($C$15=$A169,$M$15,0))+(IF($C$16=$A169,$M$16,0))+(IF($C$17=$A169,$M$17,0))+(IF($C$18=$A169,$M$18,0))+(IF($C$19=$A169,$M$19,0))+(IF($C$20=$A169,$M$20,0))+(IF($C$21=$A169,$M$21,0))+(IF($C$22=$A169,$M$22,0))+(IF($C$23=$A169,$M$23,0))+(IF($C$24=$A169,$M$24,0))+(IF($C$25=$A169,$M$25,0))+(IF($C$26=$A169,$M$26,0))+(IF($C$27=$A169,$M$27,0))+(IF($C$28=$A169,$M$28,0))+(IF($C$29=$A169,$M$29,0))+(IF($C$30=$A169,$M$30,0))+(IF($C$31=$A169,$M$31,0))+(IF($C$32=$A169,$M$32,0))+(IF($C$33=$A169,$M$33,0))+(IF($C$34=$A169,$M$34,0))+(IF($C$35=$A169,$M$35,0))+(IF($C$36=$A169,$M$36,0))+(IF($C$37=$A169,$M$37,0))+(IF($C$38=$A169,$M$38,0))+(IF($C$39=$A169,$M$39,0))+(IF($C$40=$A169,$M$40,0))+(IF($C$41=$A169,$M$41,0))+(IF($C$42=$A169,$M$42,0))+(IF($C$43=$A169,$M$43,0))+(IF($C$44=$A169,$M$44,0))+(IF($C$45=$A169,$M$45,0))+(IF($C$46=$A169,$M$46,0))+(IF($C$47=$A169,$M$47,0))+(IF($C$48=$A169,$M$48,0))+(IF($C$49=$A169,$M$49,0))+(IF($C$50=$A169,$M$50,0))+(IF($C$51=$A169,$M$51,0))+(IF($C$52=$A169,$M$52,0))+(IF($C$53=$A169,$M$53,0))+(IF($C$54=$A169,$M$54,0))+(IF($C$55=$A169,$M$55,0))+(IF($C$56=$A169,$M$56,0))+(IF($C$57=$A169,$M$57,0))+(IF($C$58=$A169,$M$58,0))+(IF($C$61=$A169,$M$61,0))+(IF($C$62=$A169,$M$62,0))+(IF($C$63=$A169,$M$63,0))+(IF($C$64=$A169,$M$64,0))+(IF($C$65=$A169,$M$65,0))+(IF($C$66=$A169,$M$66,0))+(IF($C$67=$A169,$M$67,0))+(IF($C$68=$A169,$M$68,0))+(IF($C$69=$A169,$M$69,0))+(IF($C$70=$A169,$M$70,0))+(IF($C$71=$A169,$M$71,0))+(IF($C$72=$A169,$M$72,0))+(IF($C$73=$A169,$M$73,0))+(IF($C$74=$A169,$M$74,0))+(IF($C$75=$A169,$M$75,0))+(IF($C$76=$A169,$M$76,0))+(IF($C$77=$A169,$M$77,0))+(IF($C$78=$A169,$M$78,0))+(IF($C$79=$A169,$M$79,0))+(IF($C$80=$A169,$M$80,0))+(IF($C$81=$A169,$M$81,0))+(IF($C$82=$A169,$M$82,0))+(IF($C$83=$A169,$M$83,0))+(IF($C$84=$A169,$M$84,0))+(IF($C$85=$A169,$M$85,0))+(IF($C$86=$A169,$M$86,0))+(IF($C$87=$A169,$M$87,0))+(IF($C$88=$A169,$M$88,0))+(IF($C$89=$A169,$M$89,0))+(IF($C$90=$A169,$M$90,0))+(IF($C$91=$A169,$M$91,0))+(IF($C$92=$A169,$M$92,0))+(IF($C$93=$A169,$M$93,0))+(IF($C$94=$A169,$M$94,0))+(IF($C$95=$A169,$M$95,0))+(IF($C$96=$A169,$M$96,0))+(IF($C$97=$A169,$M$97,0))+(IF($C$98=$A169,$M$98,0))+(IF($C$99=$A169,$M$99,0))+(IF($C$100=$A169,$M$100,0))+(IF($C$101=$A169,$M$101,0))+(IF($C$102=$A169,$M$102,0))+(IF($C$103=$A169,$M$103,0))+(IF($C$104=$A169,$M$104,0))+(IF($C$105=$A169,$M$105,0))+(IF($C$106=$A169,$M$106,0))+(IF($C$107=$A169,$M$107,0))+(IF($C$108=$A169,$M$108,0))+(IF($C$109=$A169,$M$109,0))+(IF($C$110=$A169,$M$110,0))+(IF($C$113=$A169,$M$113,0))+(IF($C$114=$A169,$M$114,0))+(IF($C$115=$A169,$M$115,0))+(IF($C$116=$A169,$M$116,0))+(IF($C$117=$A169,$M$117,0))+(IF($C$118=$A169,$M$118,0))+(IF($C$119=$A169,$M$119,0))+(IF($C$120=$A169,$M$120,0))+(IF($C$121=$A169,$M$121,0))+(IF($C$122=$A169,$M$122,0))+(IF($C$123=$A169,$M$123,0))+(IF($C$124=$A169,$M$124,0))+(IF($C$125=$A169,$M$125,0))+(IF($C$126=$A169,$M$126,0))+(IF($C$127=$A169,$M$127,0))+(IF($C$128=$A169,$M$128,0))+(IF($C$129=$A169,$M$129,0))+(IF($C$130=$A169,$M$130,0))+(IF($C$131=$A169,$M$131,0))+(IF($C$132=$A169,$M$132,0))+(IF($C$133=$A169,$M$133,0))+(IF($C$134=$A169,$M$134,0))+(IF($C$135=$A169,$M$135,0))+(IF($C$136=$A169,$M$136,0))+(IF($C$137=$A169,$M$137,0))+(IF($C$138=$A169,$M$138,0))+(IF($C$139=$A169,$M$139,0))+(IF($C$140=$A169,$M$140,0))+(IF($C$141=$A169,$M$141,0))+(IF($C$142=$A169,$M$142,0))+(IF($C$143=$A169,$M$143,0))+(IF($C$144=$A169,$M$144,0))+(IF($C$145=$A169,$M$145,0))+(IF($C$146=$A169,$M$146,0))+(IF($C$147=$A169,$M$147,0))+(IF($C$148=$A169,$M$148,0))+(IF($C$149=$A169,$M$149,0))+(IF($C$150=$A169,$M$150,0))+(IF($C$151=$A169,$M$151,0))+(IF($C$152=$A169,$M$152,0))+(IF($C$153=$A169,$M$153,0))+(IF($C$154=$A169,$M$154,0))+(IF($C$155=$A169,$M$155,0))+(IF($C$156=$A169,$M$156,0))+(IF($C$157=$A169,$M$157,0))+(IF($C$158=$A169,$M$158,0))+(IF($C$159=$A169,$M$159,0))+(IF($C$160=$A169,$M$160,0))+(IF($C$161=$A169,$M$161,0))+(IF($C$162=$A169,$M$162,0)))</f>
        <v>0</v>
      </c>
      <c r="N169" s="169">
        <f t="shared" ref="N169:N177" si="51">F169+H169+J169+L169</f>
        <v>0</v>
      </c>
      <c r="O169" s="170">
        <f t="shared" ref="O169:O177" si="52">G169+I169+K169+M169</f>
        <v>0</v>
      </c>
      <c r="P169" s="27"/>
      <c r="Q169" s="27"/>
    </row>
    <row r="170" spans="1:17" x14ac:dyDescent="0.35">
      <c r="A170" s="18">
        <f>'Coûts unitaires'!B6</f>
        <v>0</v>
      </c>
      <c r="B170" s="19"/>
      <c r="C170" s="74"/>
      <c r="D170" s="71"/>
      <c r="E170" s="117" t="str">
        <f t="shared" si="42"/>
        <v/>
      </c>
      <c r="F170" s="154">
        <f t="shared" si="43"/>
        <v>0</v>
      </c>
      <c r="G170" s="155">
        <f t="shared" si="44"/>
        <v>0</v>
      </c>
      <c r="H170" s="156">
        <f t="shared" si="45"/>
        <v>0</v>
      </c>
      <c r="I170" s="155">
        <f t="shared" si="46"/>
        <v>0</v>
      </c>
      <c r="J170" s="156">
        <f t="shared" si="47"/>
        <v>0</v>
      </c>
      <c r="K170" s="155">
        <f t="shared" si="48"/>
        <v>0</v>
      </c>
      <c r="L170" s="156">
        <f t="shared" si="49"/>
        <v>0</v>
      </c>
      <c r="M170" s="155">
        <f t="shared" si="50"/>
        <v>0</v>
      </c>
      <c r="N170" s="169">
        <f t="shared" si="51"/>
        <v>0</v>
      </c>
      <c r="O170" s="170">
        <f t="shared" si="52"/>
        <v>0</v>
      </c>
      <c r="P170" s="27"/>
      <c r="Q170" s="27"/>
    </row>
    <row r="171" spans="1:17" x14ac:dyDescent="0.35">
      <c r="A171" s="18">
        <f>'Coûts unitaires'!B7</f>
        <v>0</v>
      </c>
      <c r="B171" s="69"/>
      <c r="C171" s="75"/>
      <c r="D171" s="72"/>
      <c r="E171" s="117" t="str">
        <f t="shared" si="42"/>
        <v/>
      </c>
      <c r="F171" s="154">
        <f t="shared" si="43"/>
        <v>0</v>
      </c>
      <c r="G171" s="155">
        <f t="shared" si="44"/>
        <v>0</v>
      </c>
      <c r="H171" s="156">
        <f t="shared" si="45"/>
        <v>0</v>
      </c>
      <c r="I171" s="155">
        <f t="shared" si="46"/>
        <v>0</v>
      </c>
      <c r="J171" s="156">
        <f t="shared" si="47"/>
        <v>0</v>
      </c>
      <c r="K171" s="155">
        <f t="shared" si="48"/>
        <v>0</v>
      </c>
      <c r="L171" s="156">
        <f t="shared" si="49"/>
        <v>0</v>
      </c>
      <c r="M171" s="155">
        <f t="shared" si="50"/>
        <v>0</v>
      </c>
      <c r="N171" s="169">
        <f t="shared" si="51"/>
        <v>0</v>
      </c>
      <c r="O171" s="170">
        <f t="shared" si="52"/>
        <v>0</v>
      </c>
      <c r="P171" s="27"/>
      <c r="Q171" s="27"/>
    </row>
    <row r="172" spans="1:17" x14ac:dyDescent="0.35">
      <c r="A172" s="18">
        <f>'Coûts unitaires'!B8</f>
        <v>0</v>
      </c>
      <c r="B172" s="69"/>
      <c r="C172" s="75"/>
      <c r="D172" s="72"/>
      <c r="E172" s="117" t="str">
        <f t="shared" si="42"/>
        <v/>
      </c>
      <c r="F172" s="154">
        <f t="shared" si="43"/>
        <v>0</v>
      </c>
      <c r="G172" s="155">
        <f t="shared" si="44"/>
        <v>0</v>
      </c>
      <c r="H172" s="156">
        <f t="shared" si="45"/>
        <v>0</v>
      </c>
      <c r="I172" s="155">
        <f t="shared" si="46"/>
        <v>0</v>
      </c>
      <c r="J172" s="156">
        <f t="shared" si="47"/>
        <v>0</v>
      </c>
      <c r="K172" s="155">
        <f t="shared" si="48"/>
        <v>0</v>
      </c>
      <c r="L172" s="156">
        <f t="shared" si="49"/>
        <v>0</v>
      </c>
      <c r="M172" s="155">
        <f t="shared" si="50"/>
        <v>0</v>
      </c>
      <c r="N172" s="169">
        <f t="shared" si="51"/>
        <v>0</v>
      </c>
      <c r="O172" s="170">
        <f t="shared" si="52"/>
        <v>0</v>
      </c>
      <c r="P172" s="27"/>
      <c r="Q172" s="27"/>
    </row>
    <row r="173" spans="1:17" x14ac:dyDescent="0.35">
      <c r="A173" s="18">
        <f>'Coûts unitaires'!B9</f>
        <v>0</v>
      </c>
      <c r="B173" s="19"/>
      <c r="C173" s="74"/>
      <c r="D173" s="71"/>
      <c r="E173" s="117" t="str">
        <f t="shared" si="42"/>
        <v/>
      </c>
      <c r="F173" s="154">
        <f t="shared" si="43"/>
        <v>0</v>
      </c>
      <c r="G173" s="155">
        <f t="shared" si="44"/>
        <v>0</v>
      </c>
      <c r="H173" s="156">
        <f t="shared" si="45"/>
        <v>0</v>
      </c>
      <c r="I173" s="155">
        <f t="shared" si="46"/>
        <v>0</v>
      </c>
      <c r="J173" s="156">
        <f t="shared" si="47"/>
        <v>0</v>
      </c>
      <c r="K173" s="155">
        <f t="shared" si="48"/>
        <v>0</v>
      </c>
      <c r="L173" s="156">
        <f t="shared" si="49"/>
        <v>0</v>
      </c>
      <c r="M173" s="155">
        <f t="shared" si="50"/>
        <v>0</v>
      </c>
      <c r="N173" s="169">
        <f t="shared" si="51"/>
        <v>0</v>
      </c>
      <c r="O173" s="170">
        <f t="shared" si="52"/>
        <v>0</v>
      </c>
      <c r="P173" s="27"/>
      <c r="Q173" s="27"/>
    </row>
    <row r="174" spans="1:17" x14ac:dyDescent="0.35">
      <c r="A174" s="18">
        <f>'Coûts unitaires'!B10</f>
        <v>0</v>
      </c>
      <c r="B174" s="69"/>
      <c r="C174" s="75"/>
      <c r="D174" s="72"/>
      <c r="E174" s="117" t="str">
        <f t="shared" si="42"/>
        <v/>
      </c>
      <c r="F174" s="154">
        <f t="shared" si="43"/>
        <v>0</v>
      </c>
      <c r="G174" s="155">
        <f t="shared" si="44"/>
        <v>0</v>
      </c>
      <c r="H174" s="156">
        <f t="shared" si="45"/>
        <v>0</v>
      </c>
      <c r="I174" s="155">
        <f t="shared" si="46"/>
        <v>0</v>
      </c>
      <c r="J174" s="156">
        <f t="shared" si="47"/>
        <v>0</v>
      </c>
      <c r="K174" s="155">
        <f t="shared" si="48"/>
        <v>0</v>
      </c>
      <c r="L174" s="156">
        <f t="shared" si="49"/>
        <v>0</v>
      </c>
      <c r="M174" s="155">
        <f t="shared" si="50"/>
        <v>0</v>
      </c>
      <c r="N174" s="169">
        <f t="shared" si="51"/>
        <v>0</v>
      </c>
      <c r="O174" s="170">
        <f t="shared" si="52"/>
        <v>0</v>
      </c>
      <c r="P174" s="27"/>
      <c r="Q174" s="27"/>
    </row>
    <row r="175" spans="1:17" x14ac:dyDescent="0.35">
      <c r="A175" s="18">
        <f>'Coûts unitaires'!B11</f>
        <v>0</v>
      </c>
      <c r="B175" s="69"/>
      <c r="C175" s="75"/>
      <c r="D175" s="72"/>
      <c r="E175" s="117" t="str">
        <f t="shared" si="42"/>
        <v/>
      </c>
      <c r="F175" s="154">
        <f t="shared" si="43"/>
        <v>0</v>
      </c>
      <c r="G175" s="155">
        <f t="shared" si="44"/>
        <v>0</v>
      </c>
      <c r="H175" s="156">
        <f t="shared" si="45"/>
        <v>0</v>
      </c>
      <c r="I175" s="155">
        <f t="shared" si="46"/>
        <v>0</v>
      </c>
      <c r="J175" s="156">
        <f t="shared" si="47"/>
        <v>0</v>
      </c>
      <c r="K175" s="155">
        <f t="shared" si="48"/>
        <v>0</v>
      </c>
      <c r="L175" s="156">
        <f t="shared" si="49"/>
        <v>0</v>
      </c>
      <c r="M175" s="155">
        <f t="shared" si="50"/>
        <v>0</v>
      </c>
      <c r="N175" s="169">
        <f t="shared" si="51"/>
        <v>0</v>
      </c>
      <c r="O175" s="170">
        <f t="shared" si="52"/>
        <v>0</v>
      </c>
      <c r="P175" s="27"/>
      <c r="Q175" s="27"/>
    </row>
    <row r="176" spans="1:17" x14ac:dyDescent="0.35">
      <c r="A176" s="18">
        <f>'Coûts unitaires'!B12</f>
        <v>0</v>
      </c>
      <c r="B176" s="69"/>
      <c r="C176" s="75"/>
      <c r="D176" s="72"/>
      <c r="E176" s="117" t="str">
        <f t="shared" si="42"/>
        <v/>
      </c>
      <c r="F176" s="154">
        <f t="shared" si="43"/>
        <v>0</v>
      </c>
      <c r="G176" s="155">
        <f t="shared" si="44"/>
        <v>0</v>
      </c>
      <c r="H176" s="156">
        <f t="shared" si="45"/>
        <v>0</v>
      </c>
      <c r="I176" s="155">
        <f t="shared" si="46"/>
        <v>0</v>
      </c>
      <c r="J176" s="156">
        <f t="shared" si="47"/>
        <v>0</v>
      </c>
      <c r="K176" s="155">
        <f t="shared" si="48"/>
        <v>0</v>
      </c>
      <c r="L176" s="156">
        <f t="shared" si="49"/>
        <v>0</v>
      </c>
      <c r="M176" s="155">
        <f t="shared" si="50"/>
        <v>0</v>
      </c>
      <c r="N176" s="169">
        <f t="shared" si="51"/>
        <v>0</v>
      </c>
      <c r="O176" s="170">
        <f t="shared" si="52"/>
        <v>0</v>
      </c>
      <c r="P176" s="27"/>
      <c r="Q176" s="27"/>
    </row>
    <row r="177" spans="1:17" ht="15" thickBot="1" x14ac:dyDescent="0.4">
      <c r="A177" s="21">
        <f>'Coûts unitaires'!B13</f>
        <v>0</v>
      </c>
      <c r="B177" s="22"/>
      <c r="C177" s="76"/>
      <c r="D177" s="73"/>
      <c r="E177" s="118" t="str">
        <f t="shared" si="42"/>
        <v/>
      </c>
      <c r="F177" s="157">
        <f t="shared" si="43"/>
        <v>0</v>
      </c>
      <c r="G177" s="158">
        <f t="shared" si="44"/>
        <v>0</v>
      </c>
      <c r="H177" s="159">
        <f t="shared" si="45"/>
        <v>0</v>
      </c>
      <c r="I177" s="158">
        <f t="shared" si="46"/>
        <v>0</v>
      </c>
      <c r="J177" s="159">
        <f t="shared" si="47"/>
        <v>0</v>
      </c>
      <c r="K177" s="158">
        <f t="shared" si="48"/>
        <v>0</v>
      </c>
      <c r="L177" s="159">
        <f t="shared" si="49"/>
        <v>0</v>
      </c>
      <c r="M177" s="158">
        <f t="shared" si="50"/>
        <v>0</v>
      </c>
      <c r="N177" s="171">
        <f t="shared" si="51"/>
        <v>0</v>
      </c>
      <c r="O177" s="172">
        <f t="shared" si="52"/>
        <v>0</v>
      </c>
      <c r="P177" s="27"/>
      <c r="Q177" s="27"/>
    </row>
    <row r="178" spans="1:17" ht="15" thickBot="1" x14ac:dyDescent="0.4">
      <c r="A178" s="25"/>
      <c r="B178" s="25"/>
      <c r="C178" s="25"/>
      <c r="D178" s="25"/>
      <c r="E178" s="25"/>
      <c r="F178" s="25"/>
      <c r="G178" s="25"/>
      <c r="H178" s="25"/>
      <c r="I178" s="25"/>
      <c r="J178" s="25"/>
      <c r="K178" s="25"/>
      <c r="L178" s="25"/>
      <c r="M178" s="25"/>
      <c r="N178" s="25"/>
      <c r="O178" s="25"/>
      <c r="P178" s="27"/>
      <c r="Q178" s="27"/>
    </row>
    <row r="179" spans="1:17" s="5" customFormat="1" ht="36" customHeight="1" thickBot="1" x14ac:dyDescent="0.4">
      <c r="A179" s="279" t="s">
        <v>33</v>
      </c>
      <c r="B179" s="280"/>
      <c r="C179" s="280"/>
      <c r="D179" s="281"/>
      <c r="E179" s="83" t="s">
        <v>166</v>
      </c>
      <c r="F179" s="269" t="s">
        <v>125</v>
      </c>
      <c r="G179" s="270"/>
      <c r="H179" s="282" t="s">
        <v>126</v>
      </c>
      <c r="I179" s="270"/>
      <c r="J179" s="282" t="s">
        <v>127</v>
      </c>
      <c r="K179" s="270"/>
      <c r="L179" s="282" t="s">
        <v>128</v>
      </c>
      <c r="M179" s="270"/>
      <c r="N179" s="282" t="s">
        <v>129</v>
      </c>
      <c r="O179" s="270"/>
      <c r="P179" s="27"/>
      <c r="Q179" s="27"/>
    </row>
    <row r="180" spans="1:17" ht="14.65" customHeight="1" x14ac:dyDescent="0.35">
      <c r="A180" s="45" t="s">
        <v>88</v>
      </c>
      <c r="B180" s="79"/>
      <c r="C180" s="80"/>
      <c r="D180" s="81"/>
      <c r="E180" s="117" t="str">
        <f>IF(O180&gt;0,O180/O$164,"")</f>
        <v/>
      </c>
      <c r="F180" s="154">
        <f>IF(OR($A180=0,$A180=""),0,(IF($D$9=$A180,$F$9,0))+(IF($D$10=$A180,$F$10,0))+(IF($D$11=$A180,$F$11,0))+(IF($D$12=$A180,$F$12,0))+(IF($D$13=$A180,$F$13,0))+(IF($D$14=$A180,$F$14,0))+(IF($D$15=$A180,$F$15,0))+(IF($D$16=$A180,$F$16,0))+(IF($D$17=$A180,$F$17,0))+(IF($D$18=$A180,$F$18,0))+(IF($D$19=$A180,$F$19,0))+(IF($D$20=$A180,$F$20,0))+(IF($D$21=$A180,$F$21,0))+(IF($D$22=$A180,$F$22,0))+(IF($D$23=$A180,$F$23,0))+(IF($D$24=$A180,$F$24,0))+(IF($D$25=$A180,$F$25,0))+(IF($D$26=$A180,$F$26,0))+(IF($D$27=$A180,$F$27,0))+(IF($D$28=$A180,$F$28,0))+(IF($D$29=$A180,$F$29,0))+(IF($D$30=$A180,$F$30,0))+(IF($D$31=$A180,$F$31,0))+(IF($D$32=$A180,$F$32,0))+(IF($D$33=$A180,$F$33,0))+(IF($D$34=$A180,$F$34,0))+(IF($D$35=$A180,$F$35,0))+(IF($D$36=$A180,$F$36,0))+(IF($D$37=$A180,$F$37,0))+(IF($D$38=$A180,$F$38,0))+(IF($D$39=$A180,$F$39,0))+(IF($D$40=$A180,$F$40,0))+(IF($D$41=$A180,$F$41,0))+(IF($D$42=$A180,$F$42,0))+(IF($D$43=$A180,$F$43,0))+(IF($D$44=$A180,$F$44,0))+(IF($D$45=$A180,$F$45,0))+(IF($D$46=$A180,$F$46,0))+(IF($D$47=$A180,$F$47,0))+(IF($D$48=$A180,$F$48,0))+(IF($D$49=$A180,$F$49,0))+(IF($D$50=$A180,$F$50,0))+(IF($D$51=$A180,$F$51,0))+(IF($D$52=$A180,$F$52,0))+(IF($D$53=$A180,$F$53,0))+(IF($D$54=$A180,$F$54,0))+(IF($D$55=$A180,$F$55,0))+(IF($D$56=$A180,$F$56,0))+(IF($D$57=$A180,$F$57,0))+(IF($D$58=$A180,$F$58,0))+(IF($D$61=$A180,$F$61,0))+(IF($D$62=$A180,$F$62,0))+(IF($D$63=$A180,$F$63,0))+(IF($D$64=$A180,$F$64,0))+(IF($D$65=$A180,$F$65,0))+(IF($D$66=$A180,$F$66,0))+(IF($D$67=$A180,$F$67,0))+(IF($D$68=$A180,$F$68,0))+(IF($D$69=$A180,$F$69,0))+(IF($D$70=$A180,$F$70,0))+(IF($D$71=$A180,$F$71,0))+(IF($D$72=$A180,$F$72,0))+(IF($D$73=$A180,$F$73,0))+(IF($D$74=$A180,$F$74,0))+(IF($D$75=$A180,$F$75,0))+(IF($D$76=$A180,$F$76,0))+(IF($D$77=$A180,$F$77,0))+(IF($D$78=$A180,$F$78,0))+(IF($D$79=$A180,$F$79,0))+(IF($D$80=$A180,$F$80,0))+(IF($D$81=$A180,$F$81,0))+(IF($D$82=$A180,$F$82,0))+(IF($D$83=$A180,$F$83,0))+(IF($D$84=$A180,$F$84,0))+(IF($D$85=$A180,$F$85,0))+(IF($D$86=$A180,$F$86,0))+(IF($D$87=$A180,$F$87,0))+(IF($D$88=$A180,$F$88,0))+(IF($D$89=$A180,$F$89,0))+(IF($D$90=$A180,$F$90,0))+(IF($D$91=$A180,$F$91,0))+(IF($D$92=$A180,$F$92,0))+(IF($D$93=$A180,$F$93,0))+(IF($D$94=$A180,$F$94,0))+(IF($D$95=$A180,$F$95,0))+(IF($D$96=$A180,$F$96,0))+(IF($D$97=$A180,$F$97,0))+(IF($D$98=$A180,$F$98,0))+(IF($D$99=$A180,$F$99,0))+(IF($D$100=$A180,$F$100,0))+(IF($D$101=$A180,$F$101,0))+(IF($D$102=$A180,$F$102,0))+(IF($D$103=$A180,$F$103,0))+(IF($D$104=$A180,$F$104,0))+(IF($D$105=$A180,$F$105,0))+(IF($D$106=$A180,$F$106,0))+(IF($D$107=$A180,$F$107,0))+(IF($D$108=$A180,$F$108,0))+(IF($D$109=$A180,$F$109,0))+(IF($D$110=$A180,$F$110,0))+(IF($D$113=$A180,$F$113,0))+(IF($D$114=$A180,$F$114,0))+(IF($D$115=$A180,$F$115,0))+(IF($D$116=$A180,$F$116,0))+(IF($D$117=$A180,$F$117,0))+(IF($D$118=$A180,$F$118,0))+(IF($D$119=$A180,$F$119,0))+(IF($D$120=$A180,$F$120,0))+(IF($D$121=$A180,$F$121,0))+(IF($D$122=$A180,$F$122,0))+(IF($D$123=$A180,$F$123,0))+(IF($D$124=$A180,$F$124,0))+(IF($D$125=$A180,$F$125,0))+(IF($D$126=$A180,$F$126,0))+(IF($D$127=$A180,$F$127,0))+(IF($D$128=$A180,$F$128,0))+(IF($D$129=$A180,$F$129,0))+(IF($D$130=$A180,$F$130,0))+(IF($D$131=$A180,$F$131,0))+(IF($D$132=$A180,$F$132,0))+(IF($D$133=$A180,$F$133,0))+(IF($D$134=$A180,$F$134,0))+(IF($D$135=$A180,$F$135,0))+(IF($D$136=$A180,$F$136,0))+(IF($D$137=$A180,$F$137,0))+(IF($D$138=$A180,$F$138,0))+(IF($D$139=$A180,$F$139,0))+(IF($D$140=$A180,$F$140,0))+(IF($D$141=$A180,$F$141,0))+(IF($D$142=$A180,$F$142,0))+(IF($D$143=$A180,$F$143,0))+(IF($D$144=$A180,$F$144,0))+(IF($D$145=$A180,$F$145,0))+(IF($D$146=$A180,$F$146,0))+(IF($D$147=$A180,$F$147,0))+(IF($D$148=$A180,$F$148,0))+(IF($D$149=$A180,$F$149,0))+(IF($D$150=$A180,$F$150,0))+(IF($D$151=$A180,$F$151,0))+(IF($D$152=$A180,$F$152,0))+(IF($D$153=$A180,$F$153,0))+(IF($D$154=$A180,$F$154,0))+(IF($D$155=$A180,$F$155,0))+(IF($D$156=$A180,$F$156,0))+(IF($D$157=$A180,$F$157,0))+(IF($D$158=$A180,$F$158,0))+(IF($D$159=$A180,$F$159,0))+(IF($D$160=$A180,$F$160,0))+(IF($D$161=$A180,$F$161,0))+(IF($D$162=$A180,$F$162,0)))</f>
        <v>0</v>
      </c>
      <c r="G180" s="155">
        <f>IF(OR($A180=0,$A180=""),0,(IF($D$9=$A180,$G$9,0))+(IF($D$10=$A180,$G$10,0))+(IF($D$11=$A180,$G$11,0))+(IF($D$12=$A180,$G$12,0))+(IF($D$13=$A180,$G$13,0))+(IF($D$14=$A180,$G$14,0))+(IF($D$15=$A180,$G$15,0))+(IF($D$16=$A180,$G$16,0))+(IF($D$17=$A180,$G$17,0))+(IF($D$18=$A180,$G$18,0))+(IF($D$19=$A180,$G$19,0))+(IF($D$20=$A180,$G$20,0))+(IF($D$21=$A180,$G$21,0))+(IF($D$22=$A180,$G$22,0))+(IF($D$23=$A180,$G$23,0))+(IF($D$24=$A180,$G$24,0))+(IF($D$25=$A180,$G$25,0))+(IF($D$26=$A180,$G$26,0))+(IF($D$27=$A180,$G$27,0))+(IF($D$28=$A180,$G$28,0))+(IF($D$29=$A180,$G$29,0))+(IF($D$30=$A180,$G$30,0))+(IF($D$31=$A180,$G$31,0))+(IF($D$32=$A180,$G$32,0))+(IF($D$33=$A180,$G$33,0))+(IF($D$34=$A180,$G$34,0))+(IF($D$35=$A180,$G$35,0))+(IF($D$36=$A180,$G$36,0))+(IF($D$37=$A180,$G$37,0))+(IF($D$38=$A180,$G$38,0))+(IF($D$39=$A180,$G$39,0))+(IF($D$40=$A180,$G$40,0))+(IF($D$41=$A180,$G$41,0))+(IF($D$42=$A180,$G$42,0))+(IF($D$43=$A180,$G$43,0))+(IF($D$44=$A180,$G$44,0))+(IF($D$45=$A180,$G$45,0))+(IF($D$46=$A180,$G$46,0))+(IF($D$47=$A180,$G$47,0))+(IF($D$48=$A180,$G$48,0))+(IF($D$49=$A180,$G$49,0))+(IF($D$50=$A180,$G$50,0))+(IF($D$51=$A180,$G$51,0))+(IF($D$52=$A180,$G$52,0))+(IF($D$53=$A180,$G$53,0))+(IF($D$54=$A180,$G$54,0))+(IF($D$55=$A180,$G$55,0))+(IF($D$56=$A180,$G$56,0))+(IF($D$57=$A180,$G$57,0))+(IF($D$58=$A180,$G$58,0))+(IF($D$61=$A180,$G$61,0))+(IF($D$62=$A180,$G$62,0))+(IF($D$63=$A180,$G$63,0))+(IF($D$64=$A180,$G$64,0))+(IF($D$65=$A180,$G$65,0))+(IF($D$66=$A180,$G$66,0))+(IF($D$67=$A180,$G$67,0))+(IF($D$68=$A180,$G$68,0))+(IF($D$69=$A180,$G$69,0))+(IF($D$70=$A180,$G$70,0))+(IF($D$71=$A180,$G$71,0))+(IF($D$72=$A180,$G$72,0))+(IF($D$73=$A180,$G$73,0))+(IF($D$74=$A180,$G$74,0))+(IF($D$75=$A180,$G$75,0))+(IF($D$76=$A180,$G$76,0))+(IF($D$77=$A180,$G$77,0))+(IF($D$78=$A180,$G$78,0))+(IF($D$79=$A180,$G$79,0))+(IF($D$80=$A180,$G$80,0))+(IF($D$81=$A180,$G$81,0))+(IF($D$82=$A180,$G$82,0))+(IF($D$83=$A180,$G$83,0))+(IF($D$84=$A180,$G$84,0))+(IF($D$85=$A180,$G$85,0))+(IF($D$86=$A180,$G$86,0))+(IF($D$87=$A180,$G$87,0))+(IF($D$88=$A180,$G$88,0))+(IF($D$89=$A180,$G$89,0))+(IF($D$90=$A180,$G$90,0))+(IF($D$91=$A180,$G$91,0))+(IF($D$92=$A180,$G$92,0))+(IF($D$93=$A180,$G$93,0))+(IF($D$94=$A180,$G$94,0))+(IF($D$95=$A180,$G$95,0))+(IF($D$96=$A180,$G$96,0))+(IF($D$97=$A180,$G$97,0))+(IF($D$98=$A180,$G$98,0))+(IF($D$99=$A180,$G$99,0))+(IF($D$100=$A180,$G$100,0))+(IF($D$101=$A180,$G$101,0))+(IF($D$102=$A180,$G$102,0))+(IF($D$103=$A180,$G$103,0))+(IF($D$104=$A180,$G$104,0))+(IF($D$105=$A180,$G$105,0))+(IF($D$106=$A180,$G$106,0))+(IF($D$107=$A180,$G$107,0))+(IF($D$108=$A180,$G$108,0))+(IF($D$109=$A180,$G$109,0))+(IF($D$110=$A180,$G$110,0))+(IF($D$113=$A180,$G$113,0))+(IF($D$114=$A180,$G$114,0))+(IF($D$115=$A180,$G$115,0))+(IF($D$116=$A180,$G$116,0))+(IF($D$117=$A180,$G$117,0))+(IF($D$118=$A180,$G$118,0))+(IF($D$119=$A180,$G$119,0))+(IF($D$120=$A180,$G$120,0))+(IF($D$121=$A180,$G$121,0))+(IF($D$122=$A180,$G$122,0))+(IF($D$123=$A180,$G$123,0))+(IF($D$124=$A180,$G$124,0))+(IF($D$125=$A180,$G$125,0))+(IF($D$126=$A180,$G$126,0))+(IF($D$127=$A180,$G$127,0))+(IF($D$128=$A180,$G$128,0))+(IF($D$129=$A180,$G$129,0))+(IF($D$130=$A180,$G$130,0))+(IF($D$131=$A180,$G$131,0))+(IF($D$132=$A180,$G$132,0))+(IF($D$133=$A180,$G$133,0))+(IF($D$134=$A180,$G$134,0))+(IF($D$135=$A180,$G$135,0))+(IF($D$136=$A180,$G$136,0))+(IF($D$137=$A180,$G$137,0))+(IF($D$138=$A180,$G$138,0))+(IF($D$139=$A180,$G$139,0))+(IF($D$140=$A180,$G$140,0))+(IF($D$141=$A180,$G$141,0))+(IF($D$142=$A180,$G$142,0))+(IF($D$143=$A180,$G$143,0))+(IF($D$144=$A180,$G$144,0))+(IF($D$145=$A180,$G$145,0))+(IF($D$146=$A180,$G$146,0))+(IF($D$147=$A180,$G$147,0))+(IF($D$148=$A180,$G$148,0))+(IF($D$149=$A180,$G$149,0))+(IF($D$150=$A180,$G$150,0))+(IF($D$151=$A180,$G$151,0))+(IF($D$152=$A180,$G$152,0))+(IF($D$153=$A180,$G$153,0))+(IF($D$154=$A180,$G$154,0))+(IF($D$155=$A180,$G$155,0))+(IF($D$156=$A180,$G$156,0))+(IF($D$157=$A180,$G$157,0))+(IF($D$158=$A180,$G$158,0))+(IF($D$159=$A180,$G$159,0))+(IF($D$160=$A180,$G$160,0))+(IF($D$161=$A180,$G$161,0))+(IF($D$162=$A180,$G$162,0)))</f>
        <v>0</v>
      </c>
      <c r="H180" s="156">
        <f>IF(OR($A180=0,$A180=""),0,(IF($D$9=$A180,$H$9,0))+(IF($D$10=$A180,$H$10,0))+(IF($D$11=$A180,$H$11,0))+(IF($D$12=$A180,$H$12,0))+(IF($D$13=$A180,$H$13,0))+(IF($D$14=$A180,$H$14,0))+(IF($D$15=$A180,$H$15,0))+(IF($D$16=$A180,$H$16,0))+(IF($D$17=$A180,$H$17,0))+(IF($D$18=$A180,$H$18,0))+(IF($D$19=$A180,$H$19,0))+(IF($D$20=$A180,$H$20,0))+(IF($D$21=$A180,$H$21,0))+(IF($D$22=$A180,$H$22,0))+(IF($D$23=$A180,$H$23,0))+(IF($D$24=$A180,$H$24,0))+(IF($D$25=$A180,$H$25,0))+(IF($D$26=$A180,$H$26,0))+(IF($D$27=$A180,$H$27,0))+(IF($D$28=$A180,$H$28,0))+(IF($D$29=$A180,$H$29,0))+(IF($D$30=$A180,$H$30,0))+(IF($D$31=$A180,$H$31,0))+(IF($D$32=$A180,$H$32,0))+(IF($D$33=$A180,$H$33,0))+(IF($D$34=$A180,$H$34,0))+(IF($D$35=$A180,$H$35,0))+(IF($D$36=$A180,$H$36,0))+(IF($D$37=$A180,$H$37,0))+(IF($D$38=$A180,$H$38,0))+(IF($D$39=$A180,$H$39,0))+(IF($D$40=$A180,$H$40,0))+(IF($D$41=$A180,$H$41,0))+(IF($D$42=$A180,$H$42,0))+(IF($D$43=$A180,$H$43,0))+(IF($D$44=$A180,$H$44,0))+(IF($D$45=$A180,$H$45,0))+(IF($D$46=$A180,$H$46,0))+(IF($D$47=$A180,$H$47,0))+(IF($D$48=$A180,$H$48,0))+(IF($D$49=$A180,$H$49,0))+(IF($D$50=$A180,$H$50,0))+(IF($D$51=$A180,$H$51,0))+(IF($D$52=$A180,$H$52,0))+(IF($D$53=$A180,$H$53,0))+(IF($D$54=$A180,$H$54,0))+(IF($D$55=$A180,$H$55,0))+(IF($D$56=$A180,$H$56,0))+(IF($D$57=$A180,$H$57,0))+(IF($D$58=$A180,$H$58,0))+(IF($D$61=$A180,$H$61,0))+(IF($D$62=$A180,$H$62,0))+(IF($D$63=$A180,$H$63,0))+(IF($D$64=$A180,$H$64,0))+(IF($D$65=$A180,$H$65,0))+(IF($D$66=$A180,$H$66,0))+(IF($D$67=$A180,$H$67,0))+(IF($D$68=$A180,$H$68,0))+(IF($D$69=$A180,$H$69,0))+(IF($D$70=$A180,$H$70,0))+(IF($D$71=$A180,$H$71,0))+(IF($D$72=$A180,$H$72,0))+(IF($D$73=$A180,$H$73,0))+(IF($D$74=$A180,$H$74,0))+(IF($D$75=$A180,$H$75,0))+(IF($D$76=$A180,$H$76,0))+(IF($D$77=$A180,$H$77,0))+(IF($D$78=$A180,$H$78,0))+(IF($D$79=$A180,$H$79,0))+(IF($D$80=$A180,$H$80,0))+(IF($D$81=$A180,$H$81,0))+(IF($D$82=$A180,$H$82,0))+(IF($D$83=$A180,$H$83,0))+(IF($D$84=$A180,$H$84,0))+(IF($D$85=$A180,$H$85,0))+(IF($D$86=$A180,$H$86,0))+(IF($D$87=$A180,$H$87,0))+(IF($D$88=$A180,$H$88,0))+(IF($D$89=$A180,$H$89,0))+(IF($D$90=$A180,$H$90,0))+(IF($D$91=$A180,$H$91,0))+(IF($D$92=$A180,$H$92,0))+(IF($D$93=$A180,$H$93,0))+(IF($D$94=$A180,$H$94,0))+(IF($D$95=$A180,$H$95,0))+(IF($D$96=$A180,$H$96,0))+(IF($D$97=$A180,$H$97,0))+(IF($D$98=$A180,$H$98,0))+(IF($D$99=$A180,$H$99,0))+(IF($D$100=$A180,$H$100,0))+(IF($D$101=$A180,$H$101,0))+(IF($D$102=$A180,$H$102,0))+(IF($D$103=$A180,$H$103,0))+(IF($D$104=$A180,$H$104,0))+(IF($D$105=$A180,$H$105,0))+(IF($D$106=$A180,$H$106,0))+(IF($D$107=$A180,$H$107,0))+(IF($D$108=$A180,$H$108,0))+(IF($D$109=$A180,$H$109,0))+(IF($D$110=$A180,$H$110,0))+(IF($D$113=$A180,$H$113,0))+(IF($D$114=$A180,$H$114,0))+(IF($D$115=$A180,$H$115,0))+(IF($D$116=$A180,$H$116,0))+(IF($D$117=$A180,$H$117,0))+(IF($D$118=$A180,$H$118,0))+(IF($D$119=$A180,$H$119,0))+(IF($D$120=$A180,$H$120,0))+(IF($D$121=$A180,$H$121,0))+(IF($D$122=$A180,$H$122,0))+(IF($D$123=$A180,$H$123,0))+(IF($D$124=$A180,$H$124,0))+(IF($D$125=$A180,$H$125,0))+(IF($D$126=$A180,$H$126,0))+(IF($D$127=$A180,$H$127,0))+(IF($D$128=$A180,$H$128,0))+(IF($D$129=$A180,$H$129,0))+(IF($D$130=$A180,$H$130,0))+(IF($D$131=$A180,$H$131,0))+(IF($D$132=$A180,$H$132,0))+(IF($D$133=$A180,$H$133,0))+(IF($D$134=$A180,$H$134,0))+(IF($D$135=$A180,$H$135,0))+(IF($D$136=$A180,$H$136,0))+(IF($D$137=$A180,$H$137,0))+(IF($D$138=$A180,$H$138,0))+(IF($D$139=$A180,$H$139,0))+(IF($D$140=$A180,$H$140,0))+(IF($D$141=$A180,$H$141,0))+(IF($D$142=$A180,$H$142,0))+(IF($D$143=$A180,$H$143,0))+(IF($D$144=$A180,$H$144,0))+(IF($D$145=$A180,$H$145,0))+(IF($D$146=$A180,$H$146,0))+(IF($D$147=$A180,$H$147,0))+(IF($D$148=$A180,$H$148,0))+(IF($D$149=$A180,$H$149,0))+(IF($D$150=$A180,$H$150,0))+(IF($D$151=$A180,$H$151,0))+(IF($D$152=$A180,$H$152,0))+(IF($D$153=$A180,$H$153,0))+(IF($D$154=$A180,$H$154,0))+(IF($D$155=$A180,$H$155,0))+(IF($D$156=$A180,$H$156,0))+(IF($D$157=$A180,$H$157,0))+(IF($D$158=$A180,$H$158,0))+(IF($D$159=$A180,$H$159,0))+(IF($D$160=$A180,$H$160,0))+(IF($D$161=$A180,$H$161,0))+(IF($D$162=$A180,$H$162,0)))</f>
        <v>0</v>
      </c>
      <c r="I180" s="155">
        <f>IF(OR($A180=0,$A180=""),0,(IF($D$9=$A180,$I$9,0))+(IF($D$10=$A180,$I$10,0))+(IF($D$11=$A180,$I$11,0))+(IF($D$12=$A180,$I$12,0))+(IF($D$13=$A180,$I$13,0))+(IF($D$14=$A180,$I$14,0))+(IF($D$15=$A180,$I$15,0))+(IF($D$16=$A180,$I$16,0))+(IF($D$17=$A180,$I$17,0))+(IF($D$18=$A180,$I$18,0))+(IF($D$19=$A180,$I$19,0))+(IF($D$20=$A180,$I$20,0))+(IF($D$21=$A180,$I$21,0))+(IF($D$22=$A180,$I$22,0))+(IF($D$23=$A180,$I$23,0))+(IF($D$24=$A180,$I$24,0))+(IF($D$25=$A180,$I$25,0))+(IF($D$26=$A180,$I$26,0))+(IF($D$27=$A180,$I$27,0))+(IF($D$28=$A180,$I$28,0))+(IF($D$29=$A180,$I$29,0))+(IF($D$30=$A180,$I$30,0))+(IF($D$31=$A180,$I$31,0))+(IF($D$32=$A180,$I$32,0))+(IF($D$33=$A180,$I$33,0))+(IF($D$34=$A180,$I$34,0))+(IF($D$35=$A180,$I$35,0))+(IF($D$36=$A180,$I$36,0))+(IF($D$37=$A180,$I$37,0))+(IF($D$38=$A180,$I$38,0))+(IF($D$39=$A180,$I$39,0))+(IF($D$40=$A180,$I$40,0))+(IF($D$41=$A180,$I$41,0))+(IF($D$42=$A180,$I$42,0))+(IF($D$43=$A180,$I$43,0))+(IF($D$44=$A180,$I$44,0))+(IF($D$45=$A180,$I$45,0))+(IF($D$46=$A180,$I$46,0))+(IF($D$47=$A180,$I$47,0))+(IF($D$48=$A180,$I$48,0))+(IF($D$49=$A180,$I$49,0))+(IF($D$50=$A180,$I$50,0))+(IF($D$51=$A180,$I$51,0))+(IF($D$52=$A180,$I$52,0))+(IF($D$53=$A180,$I$53,0))+(IF($D$54=$A180,$I$54,0))+(IF($D$55=$A180,$I$55,0))+(IF($D$56=$A180,$I$56,0))+(IF($D$57=$A180,$I$57,0))+(IF($D$58=$A180,$I$58,0))+(IF($D$61=$A180,$I$61,0))+(IF($D$62=$A180,$I$62,0))+(IF($D$63=$A180,$I$63,0))+(IF($D$64=$A180,$I$64,0))+(IF($D$65=$A180,$I$65,0))+(IF($D$66=$A180,$I$66,0))+(IF($D$67=$A180,$I$67,0))+(IF($D$68=$A180,$I$68,0))+(IF($D$69=$A180,$I$69,0))+(IF($D$70=$A180,$I$70,0))+(IF($D$71=$A180,$I$71,0))+(IF($D$72=$A180,$I$72,0))+(IF($D$73=$A180,$I$73,0))+(IF($D$74=$A180,$I$74,0))+(IF($D$75=$A180,$I$75,0))+(IF($D$76=$A180,$I$76,0))+(IF($D$77=$A180,$I$77,0))+(IF($D$78=$A180,$I$78,0))+(IF($D$79=$A180,$I$79,0))+(IF($D$80=$A180,$I$80,0))+(IF($D$81=$A180,$I$81,0))+(IF($D$82=$A180,$I$82,0))+(IF($D$83=$A180,$I$83,0))+(IF($D$84=$A180,$I$84,0))+(IF($D$85=$A180,$I$85,0))+(IF($D$86=$A180,$I$86,0))+(IF($D$87=$A180,$I$87,0))+(IF($D$88=$A180,$I$88,0))+(IF($D$89=$A180,$I$89,0))+(IF($D$90=$A180,$I$90,0))+(IF($D$91=$A180,$I$91,0))+(IF($D$92=$A180,$I$92,0))+(IF($D$93=$A180,$I$93,0))+(IF($D$94=$A180,$I$94,0))+(IF($D$95=$A180,$I$95,0))+(IF($D$96=$A180,$I$96,0))+(IF($D$97=$A180,$I$97,0))+(IF($D$98=$A180,$I$98,0))+(IF($D$99=$A180,$I$99,0))+(IF($D$100=$A180,$I$100,0))+(IF($D$101=$A180,$I$101,0))+(IF($D$102=$A180,$I$102,0))+(IF($D$103=$A180,$I$103,0))+(IF($D$104=$A180,$I$104,0))+(IF($D$105=$A180,$I$105,0))+(IF($D$106=$A180,$I$106,0))+(IF($D$107=$A180,$I$107,0))+(IF($D$108=$A180,$I$108,0))+(IF($D$109=$A180,$I$109,0))+(IF($D$110=$A180,$I$110,0))+(IF($D$113=$A180,$I$113,0))+(IF($D$114=$A180,$I$114,0))+(IF($D$115=$A180,$I$115,0))+(IF($D$116=$A180,$I$116,0))+(IF($D$117=$A180,$I$117,0))+(IF($D$118=$A180,$I$118,0))+(IF($D$119=$A180,$I$119,0))+(IF($D$120=$A180,$I$120,0))+(IF($D$121=$A180,$I$121,0))+(IF($D$122=$A180,$I$122,0))+(IF($D$123=$A180,$I$123,0))+(IF($D$124=$A180,$I$124,0))+(IF($D$125=$A180,$I$125,0))+(IF($D$126=$A180,$I$126,0))+(IF($D$127=$A180,$I$127,0))+(IF($D$128=$A180,$I$128,0))+(IF($D$129=$A180,$I$129,0))+(IF($D$130=$A180,$I$130,0))+(IF($D$131=$A180,$I$131,0))+(IF($D$132=$A180,$I$132,0))+(IF($D$133=$A180,$I$133,0))+(IF($D$134=$A180,$I$134,0))+(IF($D$135=$A180,$I$135,0))+(IF($D$136=$A180,$I$136,0))+(IF($D$137=$A180,$I$137,0))+(IF($D$138=$A180,$I$138,0))+(IF($D$139=$A180,$I$139,0))+(IF($D$140=$A180,$I$140,0))+(IF($D$141=$A180,$I$141,0))+(IF($D$142=$A180,$I$142,0))+(IF($D$143=$A180,$I$143,0))+(IF($D$144=$A180,$I$144,0))+(IF($D$145=$A180,$I$145,0))+(IF($D$146=$A180,$I$146,0))+(IF($D$147=$A180,$I$147,0))+(IF($D$148=$A180,$I$148,0))+(IF($D$149=$A180,$I$149,0))+(IF($D$150=$A180,$I$150,0))+(IF($D$151=$A180,$I$151,0))+(IF($D$152=$A180,$I$152,0))+(IF($D$153=$A180,$I$153,0))+(IF($D$154=$A180,$I$154,0))+(IF($D$155=$A180,$I$155,0))+(IF($D$156=$A180,$I$156,0))+(IF($D$157=$A180,$I$157,0))+(IF($D$158=$A180,$I$158,0))+(IF($D$159=$A180,$I$159,0))+(IF($D$160=$A180,$I$160,0))+(IF($D$161=$A180,$I$161,0))+(IF($D$162=$A180,$I$162,0)))</f>
        <v>0</v>
      </c>
      <c r="J180" s="156">
        <f>IF(OR($A180=0,$A180=""),0,(IF($D$9=$A180,$J$9,0))+(IF($D$10=$A180,$J$10,0))+(IF($D$11=$A180,$J$11,0))+(IF($D$12=$A180,$J$12,0))+(IF($D$13=$A180,$J$13,0))+(IF($D$14=$A180,$J$14,0))+(IF($D$15=$A180,$J$15,0))+(IF($D$16=$A180,$J$16,0))+(IF($D$17=$A180,$J$17,0))+(IF($D$18=$A180,$J$18,0))+(IF($D$19=$A180,$J$19,0))+(IF($D$20=$A180,$J$20,0))+(IF($D$21=$A180,$J$21,0))+(IF($D$22=$A180,$J$22,0))+(IF($D$23=$A180,$J$23,0))+(IF($D$24=$A180,$J$24,0))+(IF($D$25=$A180,$J$25,0))+(IF($D$26=$A180,$J$26,0))+(IF($D$27=$A180,$J$27,0))+(IF($D$28=$A180,$J$28,0))+(IF($D$29=$A180,$J$29,0))+(IF($D$30=$A180,$J$30,0))+(IF($D$31=$A180,$J$31,0))+(IF($D$32=$A180,$J$32,0))+(IF($D$33=$A180,$J$33,0))+(IF($D$34=$A180,$J$34,0))+(IF($D$35=$A180,$J$35,0))+(IF($D$36=$A180,$J$36,0))+(IF($D$37=$A180,$J$37,0))+(IF($D$38=$A180,$J$38,0))+(IF($D$39=$A180,$J$39,0))+(IF($D$40=$A180,$J$40,0))+(IF($D$41=$A180,$J$41,0))+(IF($D$42=$A180,$J$42,0))+(IF($D$43=$A180,$J$43,0))+(IF($D$44=$A180,$J$44,0))+(IF($D$45=$A180,$J$45,0))+(IF($D$46=$A180,$J$46,0))+(IF($D$47=$A180,$J$47,0))+(IF($D$48=$A180,$J$48,0))+(IF($D$49=$A180,$J$49,0))+(IF($D$50=$A180,$J$50,0))+(IF($D$51=$A180,$J$51,0))+(IF($D$52=$A180,$J$52,0))+(IF($D$53=$A180,$J$53,0))+(IF($D$54=$A180,$J$54,0))+(IF($D$55=$A180,$J$55,0))+(IF($D$56=$A180,$J$56,0))+(IF($D$57=$A180,$J$57,0))+(IF($D$58=$A180,$J$58,0))+(IF($D$61=$A180,$J$61,0))+(IF($D$62=$A180,$J$62,0))+(IF($D$63=$A180,$J$63,0))+(IF($D$64=$A180,$J$64,0))+(IF($D$65=$A180,$J$65,0))+(IF($D$66=$A180,$J$66,0))+(IF($D$67=$A180,$J$67,0))+(IF($D$68=$A180,$J$68,0))+(IF($D$69=$A180,$J$69,0))+(IF($D$70=$A180,$J$70,0))+(IF($D$71=$A180,$J$71,0))+(IF($D$72=$A180,$J$72,0))+(IF($D$73=$A180,$J$73,0))+(IF($D$74=$A180,$J$74,0))+(IF($D$75=$A180,$J$75,0))+(IF($D$76=$A180,$J$76,0))+(IF($D$77=$A180,$J$77,0))+(IF($D$78=$A180,$J$78,0))+(IF($D$79=$A180,$J$79,0))+(IF($D$80=$A180,$J$80,0))+(IF($D$81=$A180,$J$81,0))+(IF($D$82=$A180,$J$82,0))+(IF($D$83=$A180,$J$83,0))+(IF($D$84=$A180,$J$84,0))+(IF($D$85=$A180,$J$85,0))+(IF($D$86=$A180,$J$86,0))+(IF($D$87=$A180,$J$87,0))+(IF($D$88=$A180,$J$88,0))+(IF($D$89=$A180,$J$89,0))+(IF($D$90=$A180,$J$90,0))+(IF($D$91=$A180,$J$91,0))+(IF($D$92=$A180,$J$92,0))+(IF($D$93=$A180,$J$93,0))+(IF($D$94=$A180,$J$94,0))+(IF($D$95=$A180,$J$95,0))+(IF($D$96=$A180,$J$96,0))+(IF($D$97=$A180,$J$97,0))+(IF($D$98=$A180,$J$98,0))+(IF($D$99=$A180,$J$99,0))+(IF($D$100=$A180,$J$100,0))+(IF($D$101=$A180,$J$101,0))+(IF($D$102=$A180,$J$102,0))+(IF($D$103=$A180,$J$103,0))+(IF($D$104=$A180,$J$104,0))+(IF($D$105=$A180,$J$105,0))+(IF($D$106=$A180,$J$106,0))+(IF($D$107=$A180,$J$107,0))+(IF($D$108=$A180,$J$108,0))+(IF($D$109=$A180,$J$109,0))+(IF($D$110=$A180,$J$110,0))+(IF($D$113=$A180,$J$113,0))+(IF($D$114=$A180,$J$114,0))+(IF($D$115=$A180,$J$115,0))+(IF($D$116=$A180,$J$116,0))+(IF($D$117=$A180,$J$117,0))+(IF($D$118=$A180,$J$118,0))+(IF($D$119=$A180,$J$119,0))+(IF($D$120=$A180,$J$120,0))+(IF($D$121=$A180,$J$121,0))+(IF($D$122=$A180,$J$122,0))+(IF($D$123=$A180,$J$123,0))+(IF($D$124=$A180,$J$124,0))+(IF($D$125=$A180,$J$125,0))+(IF($D$126=$A180,$J$126,0))+(IF($D$127=$A180,$J$127,0))+(IF($D$128=$A180,$J$128,0))+(IF($D$129=$A180,$J$129,0))+(IF($D$130=$A180,$J$130,0))+(IF($D$131=$A180,$J$131,0))+(IF($D$132=$A180,$J$132,0))+(IF($D$133=$A180,$J$133,0))+(IF($D$134=$A180,$J$134,0))+(IF($D$135=$A180,$J$135,0))+(IF($D$136=$A180,$J$136,0))+(IF($D$137=$A180,$J$137,0))+(IF($D$138=$A180,$J$138,0))+(IF($D$139=$A180,$J$139,0))+(IF($D$140=$A180,$J$140,0))+(IF($D$141=$A180,$J$141,0))+(IF($D$142=$A180,$J$142,0))+(IF($D$143=$A180,$J$143,0))+(IF($D$144=$A180,$J$144,0))+(IF($D$145=$A180,$J$145,0))+(IF($D$146=$A180,$J$146,0))+(IF($D$147=$A180,$J$147,0))+(IF($D$148=$A180,$J$148,0))+(IF($D$149=$A180,$J$149,0))+(IF($D$150=$A180,$J$150,0))+(IF($D$151=$A180,$J$151,0))+(IF($D$152=$A180,$J$152,0))+(IF($D$153=$A180,$J$153,0))+(IF($D$154=$A180,$J$154,0))+(IF($D$155=$A180,$J$155,0))+(IF($D$156=$A180,$J$156,0))+(IF($D$157=$A180,$J$157,0))+(IF($D$158=$A180,$J$158,0))+(IF($D$159=$A180,$J$159,0))+(IF($D$160=$A180,$J$160,0))+(IF($D$161=$A180,$J$161,0))+(IF($D$162=$A180,$J$162,0)))</f>
        <v>0</v>
      </c>
      <c r="K180" s="155">
        <f>IF(OR($A180=0,$A180=""),0,(IF($D$9=$A180,$K$9,0))+(IF($D$10=$A180,$K$10,0))+(IF($D$11=$A180,$K$11,0))+(IF($D$12=$A180,$K$12,0))+(IF($D$13=$A180,$K$13,0))+(IF($D$14=$A180,$K$14,0))+(IF($D$15=$A180,$K$15,0))+(IF($D$16=$A180,$K$16,0))+(IF($D$17=$A180,$K$17,0))+(IF($D$18=$A180,$K$18,0))+(IF($D$19=$A180,$K$19,0))+(IF($D$20=$A180,$K$20,0))+(IF($D$21=$A180,$K$21,0))+(IF($D$22=$A180,$K$22,0))+(IF($D$23=$A180,$K$23,0))+(IF($D$24=$A180,$K$24,0))+(IF($D$25=$A180,$K$25,0))+(IF($D$26=$A180,$K$26,0))+(IF($D$27=$A180,$K$27,0))+(IF($D$28=$A180,$K$28,0))+(IF($D$29=$A180,$K$29,0))+(IF($D$30=$A180,$K$30,0))+(IF($D$31=$A180,$K$31,0))+(IF($D$32=$A180,$K$32,0))+(IF($D$33=$A180,$K$33,0))+(IF($D$34=$A180,$K$34,0))+(IF($D$35=$A180,$K$35,0))+(IF($D$36=$A180,$K$36,0))+(IF($D$37=$A180,$K$37,0))+(IF($D$38=$A180,$K$38,0))+(IF($D$39=$A180,$K$39,0))+(IF($D$40=$A180,$K$40,0))+(IF($D$41=$A180,$K$41,0))+(IF($D$42=$A180,$K$42,0))+(IF($D$43=$A180,$K$43,0))+(IF($D$44=$A180,$K$44,0))+(IF($D$45=$A180,$K$45,0))+(IF($D$46=$A180,$K$46,0))+(IF($D$47=$A180,$K$47,0))+(IF($D$48=$A180,$K$48,0))+(IF($D$49=$A180,$K$49,0))+(IF($D$50=$A180,$K$50,0))+(IF($D$51=$A180,$K$51,0))+(IF($D$52=$A180,$K$52,0))+(IF($D$53=$A180,$K$53,0))+(IF($D$54=$A180,$K$54,0))+(IF($D$55=$A180,$K$55,0))+(IF($D$56=$A180,$K$56,0))+(IF($D$57=$A180,$K$57,0))+(IF($D$58=$A180,$K$58,0))+(IF($D$61=$A180,$K$61,0))+(IF($D$62=$A180,$K$62,0))+(IF($D$63=$A180,$K$63,0))+(IF($D$64=$A180,$K$64,0))+(IF($D$65=$A180,$K$65,0))+(IF($D$66=$A180,$K$66,0))+(IF($D$67=$A180,$K$67,0))+(IF($D$68=$A180,$K$68,0))+(IF($D$69=$A180,$K$69,0))+(IF($D$70=$A180,$K$70,0))+(IF($D$71=$A180,$K$71,0))+(IF($D$72=$A180,$K$72,0))+(IF($D$73=$A180,$K$73,0))+(IF($D$74=$A180,$K$74,0))+(IF($D$75=$A180,$K$75,0))+(IF($D$76=$A180,$K$76,0))+(IF($D$77=$A180,$K$77,0))+(IF($D$78=$A180,$K$78,0))+(IF($D$79=$A180,$K$79,0))+(IF($D$80=$A180,$K$80,0))+(IF($D$81=$A180,$K$81,0))+(IF($D$82=$A180,$K$82,0))+(IF($D$83=$A180,$K$83,0))+(IF($D$84=$A180,$K$84,0))+(IF($D$85=$A180,$K$85,0))+(IF($D$86=$A180,$K$86,0))+(IF($D$87=$A180,$K$87,0))+(IF($D$88=$A180,$K$88,0))+(IF($D$89=$A180,$K$89,0))+(IF($D$90=$A180,$K$90,0))+(IF($D$91=$A180,$K$91,0))+(IF($D$92=$A180,$K$92,0))+(IF($D$93=$A180,$K$93,0))+(IF($D$94=$A180,$K$94,0))+(IF($D$95=$A180,$K$95,0))+(IF($D$96=$A180,$K$96,0))+(IF($D$97=$A180,$K$97,0))+(IF($D$98=$A180,$K$98,0))+(IF($D$99=$A180,$K$99,0))+(IF($D$100=$A180,$K$100,0))+(IF($D$101=$A180,$K$101,0))+(IF($D$102=$A180,$K$102,0))+(IF($D$103=$A180,$K$103,0))+(IF($D$104=$A180,$K$104,0))+(IF($D$105=$A180,$K$105,0))+(IF($D$106=$A180,$K$106,0))+(IF($D$107=$A180,$K$107,0))+(IF($D$108=$A180,$K$108,0))+(IF($D$109=$A180,$K$109,0))+(IF($D$110=$A180,$K$110,0))+(IF($D$113=$A180,$K$113,0))+(IF($D$114=$A180,$K$114,0))+(IF($D$115=$A180,$K$115,0))+(IF($D$116=$A180,$K$116,0))+(IF($D$117=$A180,$K$117,0))+(IF($D$118=$A180,$K$118,0))+(IF($D$119=$A180,$K$119,0))+(IF($D$120=$A180,$K$120,0))+(IF($D$121=$A180,$K$121,0))+(IF($D$122=$A180,$K$122,0))+(IF($D$123=$A180,$K$123,0))+(IF($D$124=$A180,$K$124,0))+(IF($D$125=$A180,$K$125,0))+(IF($D$126=$A180,$K$126,0))+(IF($D$127=$A180,$K$127,0))+(IF($D$128=$A180,$K$128,0))+(IF($D$129=$A180,$K$129,0))+(IF($D$130=$A180,$K$130,0))+(IF($D$131=$A180,$K$131,0))+(IF($D$132=$A180,$K$132,0))+(IF($D$133=$A180,$K$133,0))+(IF($D$134=$A180,$K$134,0))+(IF($D$135=$A180,$K$135,0))+(IF($D$136=$A180,$K$136,0))+(IF($D$137=$A180,$K$137,0))+(IF($D$138=$A180,$K$138,0))+(IF($D$139=$A180,$K$139,0))+(IF($D$140=$A180,$K$140,0))+(IF($D$141=$A180,$K$141,0))+(IF($D$142=$A180,$K$142,0))+(IF($D$143=$A180,$K$143,0))+(IF($D$144=$A180,$K$144,0))+(IF($D$145=$A180,$K$145,0))+(IF($D$146=$A180,$K$146,0))+(IF($D$147=$A180,$K$147,0))+(IF($D$148=$A180,$K$148,0))+(IF($D$149=$A180,$K$149,0))+(IF($D$150=$A180,$K$150,0))+(IF($D$151=$A180,$K$151,0))+(IF($D$152=$A180,$K$152,0))+(IF($D$153=$A180,$K$153,0))+(IF($D$154=$A180,$K$154,0))+(IF($D$155=$A180,$K$155,0))+(IF($D$156=$A180,$K$156,0))+(IF($D$157=$A180,$K$157,0))+(IF($D$158=$A180,$K$158,0))+(IF($D$159=$A180,$K$159,0))+(IF($D$160=$A180,$K$160,0))+(IF($D$161=$A180,$K$161,0))+(IF($D$162=$A180,$K$162,0)))</f>
        <v>0</v>
      </c>
      <c r="L180" s="156">
        <f>IF(OR($A180=0,$A180=""),0,(IF($D$9=$A180,$L$9,0))+(IF($D$10=$A180,$L$10,0))+(IF($D$11=$A180,$L$11,0))+(IF($D$12=$A180,$L$12,0))+(IF($D$13=$A180,$L$13,0))+(IF($D$14=$A180,$L$14,0))+(IF($D$15=$A180,$L$15,0))+(IF($D$16=$A180,$L$16,0))+(IF($D$17=$A180,$L$17,0))+(IF($D$18=$A180,$L$18,0))+(IF($D$19=$A180,$L$19,0))+(IF($D$20=$A180,$L$20,0))+(IF($D$21=$A180,$L$21,0))+(IF($D$22=$A180,$L$22,0))+(IF($D$23=$A180,$L$23,0))+(IF($D$24=$A180,$L$24,0))+(IF($D$25=$A180,$L$25,0))+(IF($D$26=$A180,$L$26,0))+(IF($D$27=$A180,$L$27,0))+(IF($D$28=$A180,$L$28,0))+(IF($D$29=$A180,$L$29,0))+(IF($D$30=$A180,$L$30,0))+(IF($D$31=$A180,$L$31,0))+(IF($D$32=$A180,$L$32,0))+(IF($D$33=$A180,$L$33,0))+(IF($D$34=$A180,$L$34,0))+(IF($D$35=$A180,$L$35,0))+(IF($D$36=$A180,$L$36,0))+(IF($D$37=$A180,$L$37,0))+(IF($D$38=$A180,$L$38,0))+(IF($D$39=$A180,$L$39,0))+(IF($D$40=$A180,$L$40,0))+(IF($D$41=$A180,$L$41,0))+(IF($D$42=$A180,$L$42,0))+(IF($D$43=$A180,$L$43,0))+(IF($D$44=$A180,$L$44,0))+(IF($D$45=$A180,$L$45,0))+(IF($D$46=$A180,$L$46,0))+(IF($D$47=$A180,$L$47,0))+(IF($D$48=$A180,$L$48,0))+(IF($D$49=$A180,$L$49,0))+(IF($D$50=$A180,$L$50,0))+(IF($D$51=$A180,$L$51,0))+(IF($D$52=$A180,$L$52,0))+(IF($D$53=$A180,$L$53,0))+(IF($D$54=$A180,$L$54,0))+(IF($D$55=$A180,$L$55,0))+(IF($D$56=$A180,$L$56,0))+(IF($D$57=$A180,$L$57,0))+(IF($D$58=$A180,$L$58,0))+(IF($D$61=$A180,$L$61,0))+(IF($D$62=$A180,$L$62,0))+(IF($D$63=$A180,$L$63,0))+(IF($D$64=$A180,$L$64,0))+(IF($D$65=$A180,$L$65,0))+(IF($D$66=$A180,$L$66,0))+(IF($D$67=$A180,$L$67,0))+(IF($D$68=$A180,$L$68,0))+(IF($D$69=$A180,$L$69,0))+(IF($D$70=$A180,$L$70,0))+(IF($D$71=$A180,$L$71,0))+(IF($D$72=$A180,$L$72,0))+(IF($D$73=$A180,$L$73,0))+(IF($D$74=$A180,$L$74,0))+(IF($D$75=$A180,$L$75,0))+(IF($D$76=$A180,$L$76,0))+(IF($D$77=$A180,$L$77,0))+(IF($D$78=$A180,$L$78,0))+(IF($D$79=$A180,$L$79,0))+(IF($D$80=$A180,$L$80,0))+(IF($D$81=$A180,$L$81,0))+(IF($D$82=$A180,$L$82,0))+(IF($D$83=$A180,$L$83,0))+(IF($D$84=$A180,$L$84,0))+(IF($D$85=$A180,$L$85,0))+(IF($D$86=$A180,$L$86,0))+(IF($D$87=$A180,$L$87,0))+(IF($D$88=$A180,$L$88,0))+(IF($D$89=$A180,$L$89,0))+(IF($D$90=$A180,$L$90,0))+(IF($D$91=$A180,$L$91,0))+(IF($D$92=$A180,$L$92,0))+(IF($D$93=$A180,$L$93,0))+(IF($D$94=$A180,$L$94,0))+(IF($D$95=$A180,$L$95,0))+(IF($D$96=$A180,$L$96,0))+(IF($D$97=$A180,$L$97,0))+(IF($D$98=$A180,$L$98,0))+(IF($D$99=$A180,$L$99,0))+(IF($D$100=$A180,$L$100,0))+(IF($D$101=$A180,$L$101,0))+(IF($D$102=$A180,$L$102,0))+(IF($D$103=$A180,$L$103,0))+(IF($D$104=$A180,$L$104,0))+(IF($D$105=$A180,$L$105,0))+(IF($D$106=$A180,$L$106,0))+(IF($D$107=$A180,$L$107,0))+(IF($D$108=$A180,$L$108,0))+(IF($D$109=$A180,$L$109,0))+(IF($D$110=$A180,$L$110,0))+(IF($D$113=$A180,$L$113,0))+(IF($D$114=$A180,$L$114,0))+(IF($D$115=$A180,$L$115,0))+(IF($D$116=$A180,$L$116,0))+(IF($D$117=$A180,$L$117,0))+(IF($D$118=$A180,$L$118,0))+(IF($D$119=$A180,$L$119,0))+(IF($D$120=$A180,$L$120,0))+(IF($D$121=$A180,$L$121,0))+(IF($D$122=$A180,$L$122,0))+(IF($D$123=$A180,$L$123,0))+(IF($D$124=$A180,$L$124,0))+(IF($D$125=$A180,$L$125,0))+(IF($D$126=$A180,$L$126,0))+(IF($D$127=$A180,$L$127,0))+(IF($D$128=$A180,$L$128,0))+(IF($D$129=$A180,$L$129,0))+(IF($D$130=$A180,$L$130,0))+(IF($D$131=$A180,$L$131,0))+(IF($D$132=$A180,$L$132,0))+(IF($D$133=$A180,$L$133,0))+(IF($D$134=$A180,$L$134,0))+(IF($D$135=$A180,$L$135,0))+(IF($D$136=$A180,$L$136,0))+(IF($D$137=$A180,$L$137,0))+(IF($D$138=$A180,$L$138,0))+(IF($D$139=$A180,$L$139,0))+(IF($D$140=$A180,$L$140,0))+(IF($D$141=$A180,$L$141,0))+(IF($D$142=$A180,$L$142,0))+(IF($D$143=$A180,$L$143,0))+(IF($D$144=$A180,$L$144,0))+(IF($D$145=$A180,$L$145,0))+(IF($D$146=$A180,$L$146,0))+(IF($D$147=$A180,$L$147,0))+(IF($D$148=$A180,$L$148,0))+(IF($D$149=$A180,$L$149,0))+(IF($D$150=$A180,$L$150,0))+(IF($D$151=$A180,$L$151,0))+(IF($D$152=$A180,$L$152,0))+(IF($D$153=$A180,$L$153,0))+(IF($D$154=$A180,$L$154,0))+(IF($D$155=$A180,$L$155,0))+(IF($D$156=$A180,$L$156,0))+(IF($D$157=$A180,$L$157,0))+(IF($D$158=$A180,$L$158,0))+(IF($D$159=$A180,$L$159,0))+(IF($D$160=$A180,$L$160,0))+(IF($D$161=$A180,$L$161,0))+(IF($D$162=$A180,$L$162,0)))</f>
        <v>0</v>
      </c>
      <c r="M180" s="155">
        <f>IF(OR($A180=0,$A180=""),0,(IF($D$9=$A180,$M$9,0))+(IF($D$10=$A180,$M$10,0))+(IF($D$11=$A180,$M$11,0))+(IF($D$12=$A180,$M$12,0))+(IF($D$13=$A180,$M$13,0))+(IF($D$14=$A180,$M$14,0))+(IF($D$15=$A180,$M$15,0))+(IF($D$16=$A180,$M$16,0))+(IF($D$17=$A180,$M$17,0))+(IF($D$18=$A180,$M$18,0))+(IF($D$19=$A180,$M$19,0))+(IF($D$20=$A180,$M$20,0))+(IF($D$21=$A180,$M$21,0))+(IF($D$22=$A180,$M$22,0))+(IF($D$23=$A180,$M$23,0))+(IF($D$24=$A180,$M$24,0))+(IF($D$25=$A180,$M$25,0))+(IF($D$26=$A180,$M$26,0))+(IF($D$27=$A180,$M$27,0))+(IF($D$28=$A180,$M$28,0))+(IF($D$29=$A180,$M$29,0))+(IF($D$30=$A180,$M$30,0))+(IF($D$31=$A180,$M$31,0))+(IF($D$32=$A180,$M$32,0))+(IF($D$33=$A180,$M$33,0))+(IF($D$34=$A180,$M$34,0))+(IF($D$35=$A180,$M$35,0))+(IF($D$36=$A180,$M$36,0))+(IF($D$37=$A180,$M$37,0))+(IF($D$38=$A180,$M$38,0))+(IF($D$39=$A180,$M$39,0))+(IF($D$40=$A180,$M$40,0))+(IF($D$41=$A180,$M$41,0))+(IF($D$42=$A180,$M$42,0))+(IF($D$43=$A180,$M$43,0))+(IF($D$44=$A180,$M$44,0))+(IF($D$45=$A180,$M$45,0))+(IF($D$46=$A180,$M$46,0))+(IF($D$47=$A180,$M$47,0))+(IF($D$48=$A180,$M$48,0))+(IF($D$49=$A180,$M$49,0))+(IF($D$50=$A180,$M$50,0))+(IF($D$51=$A180,$M$51,0))+(IF($D$52=$A180,$M$52,0))+(IF($D$53=$A180,$M$53,0))+(IF($D$54=$A180,$M$54,0))+(IF($D$55=$A180,$M$55,0))+(IF($D$56=$A180,$M$56,0))+(IF($D$57=$A180,$M$57,0))+(IF($D$58=$A180,$M$58,0))+(IF($D$61=$A180,$M$61,0))+(IF($D$62=$A180,$M$62,0))+(IF($D$63=$A180,$M$63,0))+(IF($D$64=$A180,$M$64,0))+(IF($D$65=$A180,$M$65,0))+(IF($D$66=$A180,$M$66,0))+(IF($D$67=$A180,$M$67,0))+(IF($D$68=$A180,$M$68,0))+(IF($D$69=$A180,$M$69,0))+(IF($D$70=$A180,$M$70,0))+(IF($D$71=$A180,$M$71,0))+(IF($D$72=$A180,$M$72,0))+(IF($D$73=$A180,$M$73,0))+(IF($D$74=$A180,$M$74,0))+(IF($D$75=$A180,$M$75,0))+(IF($D$76=$A180,$M$76,0))+(IF($D$77=$A180,$M$77,0))+(IF($D$78=$A180,$M$78,0))+(IF($D$79=$A180,$M$79,0))+(IF($D$80=$A180,$M$80,0))+(IF($D$81=$A180,$M$81,0))+(IF($D$82=$A180,$M$82,0))+(IF($D$83=$A180,$M$83,0))+(IF($D$84=$A180,$M$84,0))+(IF($D$85=$A180,$M$85,0))+(IF($D$86=$A180,$M$86,0))+(IF($D$87=$A180,$M$87,0))+(IF($D$88=$A180,$M$88,0))+(IF($D$89=$A180,$M$89,0))+(IF($D$90=$A180,$M$90,0))+(IF($D$91=$A180,$M$91,0))+(IF($D$92=$A180,$M$92,0))+(IF($D$93=$A180,$M$93,0))+(IF($D$94=$A180,$M$94,0))+(IF($D$95=$A180,$M$95,0))+(IF($D$96=$A180,$M$96,0))+(IF($D$97=$A180,$M$97,0))+(IF($D$98=$A180,$M$98,0))+(IF($D$99=$A180,$M$99,0))+(IF($D$100=$A180,$M$100,0))+(IF($D$101=$A180,$M$101,0))+(IF($D$102=$A180,$M$102,0))+(IF($D$103=$A180,$M$103,0))+(IF($D$104=$A180,$M$104,0))+(IF($D$105=$A180,$M$105,0))+(IF($D$106=$A180,$M$106,0))+(IF($D$107=$A180,$M$107,0))+(IF($D$108=$A180,$M$108,0))+(IF($D$109=$A180,$M$109,0))+(IF($D$110=$A180,$M$110,0))+(IF($D$113=$A180,$M$113,0))+(IF($D$114=$A180,$M$114,0))+(IF($D$115=$A180,$M$115,0))+(IF($D$116=$A180,$M$116,0))+(IF($D$117=$A180,$M$117,0))+(IF($D$118=$A180,$M$118,0))+(IF($D$119=$A180,$M$119,0))+(IF($D$120=$A180,$M$120,0))+(IF($D$121=$A180,$M$121,0))+(IF($D$122=$A180,$M$122,0))+(IF($D$123=$A180,$M$123,0))+(IF($D$124=$A180,$M$124,0))+(IF($D$125=$A180,$M$125,0))+(IF($D$126=$A180,$M$126,0))+(IF($D$127=$A180,$M$127,0))+(IF($D$128=$A180,$M$128,0))+(IF($D$129=$A180,$M$129,0))+(IF($D$130=$A180,$M$130,0))+(IF($D$131=$A180,$M$131,0))+(IF($D$132=$A180,$M$132,0))+(IF($D$133=$A180,$M$133,0))+(IF($D$134=$A180,$M$134,0))+(IF($D$135=$A180,$M$135,0))+(IF($D$136=$A180,$M$136,0))+(IF($D$137=$A180,$M$137,0))+(IF($D$138=$A180,$M$138,0))+(IF($D$139=$A180,$M$139,0))+(IF($D$140=$A180,$M$140,0))+(IF($D$141=$A180,$M$141,0))+(IF($D$142=$A180,$M$142,0))+(IF($D$143=$A180,$M$143,0))+(IF($D$144=$A180,$M$144,0))+(IF($D$145=$A180,$M$145,0))+(IF($D$146=$A180,$M$146,0))+(IF($D$147=$A180,$M$147,0))+(IF($D$148=$A180,$M$148,0))+(IF($D$149=$A180,$M$149,0))+(IF($D$150=$A180,$M$150,0))+(IF($D$151=$A180,$M$151,0))+(IF($D$152=$A180,$M$152,0))+(IF($D$153=$A180,$M$153,0))+(IF($D$154=$A180,$M$154,0))+(IF($D$155=$A180,$M$155,0))+(IF($D$156=$A180,$M$156,0))+(IF($D$157=$A180,$M$157,0))+(IF($D$158=$A180,$M$158,0))+(IF($D$159=$A180,$M$159,0))+(IF($D$160=$A180,$M$160,0))+(IF($D$161=$A180,$M$161,0))+(IF($D$162=$A180,$M$162,0)))</f>
        <v>0</v>
      </c>
      <c r="N180" s="169">
        <f>F180+H180+J180+L180</f>
        <v>0</v>
      </c>
      <c r="O180" s="170">
        <f>G180+I180+K180+M180</f>
        <v>0</v>
      </c>
      <c r="P180" s="27"/>
      <c r="Q180" s="27"/>
    </row>
    <row r="181" spans="1:17" x14ac:dyDescent="0.35">
      <c r="A181" s="45" t="s">
        <v>87</v>
      </c>
      <c r="B181" s="68"/>
      <c r="C181" s="74"/>
      <c r="D181" s="71"/>
      <c r="E181" s="117" t="str">
        <f t="shared" ref="E181:E183" si="53">IF(O181&gt;0,O181/O$164,"")</f>
        <v/>
      </c>
      <c r="F181" s="154">
        <f>IF(OR($A181=0,$A181=""),0,(IF($D$9=$A181,$F$9,0))+(IF($D$10=$A181,$F$10,0))+(IF($D$11=$A181,$F$11,0))+(IF($D$12=$A181,$F$12,0))+(IF($D$13=$A181,$F$13,0))+(IF($D$14=$A181,$F$14,0))+(IF($D$15=$A181,$F$15,0))+(IF($D$16=$A181,$F$16,0))+(IF($D$17=$A181,$F$17,0))+(IF($D$18=$A181,$F$18,0))+(IF($D$19=$A181,$F$19,0))+(IF($D$20=$A181,$F$20,0))+(IF($D$21=$A181,$F$21,0))+(IF($D$22=$A181,$F$22,0))+(IF($D$23=$A181,$F$23,0))+(IF($D$24=$A181,$F$24,0))+(IF($D$25=$A181,$F$25,0))+(IF($D$26=$A181,$F$26,0))+(IF($D$27=$A181,$F$27,0))+(IF($D$28=$A181,$F$28,0))+(IF($D$29=$A181,$F$29,0))+(IF($D$30=$A181,$F$30,0))+(IF($D$31=$A181,$F$31,0))+(IF($D$32=$A181,$F$32,0))+(IF($D$33=$A181,$F$33,0))+(IF($D$34=$A181,$F$34,0))+(IF($D$35=$A181,$F$35,0))+(IF($D$36=$A181,$F$36,0))+(IF($D$37=$A181,$F$37,0))+(IF($D$38=$A181,$F$38,0))+(IF($D$39=$A181,$F$39,0))+(IF($D$40=$A181,$F$40,0))+(IF($D$41=$A181,$F$41,0))+(IF($D$42=$A181,$F$42,0))+(IF($D$43=$A181,$F$43,0))+(IF($D$44=$A181,$F$44,0))+(IF($D$45=$A181,$F$45,0))+(IF($D$46=$A181,$F$46,0))+(IF($D$47=$A181,$F$47,0))+(IF($D$48=$A181,$F$48,0))+(IF($D$49=$A181,$F$49,0))+(IF($D$50=$A181,$F$50,0))+(IF($D$51=$A181,$F$51,0))+(IF($D$52=$A181,$F$52,0))+(IF($D$53=$A181,$F$53,0))+(IF($D$54=$A181,$F$54,0))+(IF($D$55=$A181,$F$55,0))+(IF($D$56=$A181,$F$56,0))+(IF($D$57=$A181,$F$57,0))+(IF($D$58=$A181,$F$58,0))+(IF($D$61=$A181,$F$61,0))+(IF($D$62=$A181,$F$62,0))+(IF($D$63=$A181,$F$63,0))+(IF($D$64=$A181,$F$64,0))+(IF($D$65=$A181,$F$65,0))+(IF($D$66=$A181,$F$66,0))+(IF($D$67=$A181,$F$67,0))+(IF($D$68=$A181,$F$68,0))+(IF($D$69=$A181,$F$69,0))+(IF($D$70=$A181,$F$70,0))+(IF($D$71=$A181,$F$71,0))+(IF($D$72=$A181,$F$72,0))+(IF($D$73=$A181,$F$73,0))+(IF($D$74=$A181,$F$74,0))+(IF($D$75=$A181,$F$75,0))+(IF($D$76=$A181,$F$76,0))+(IF($D$77=$A181,$F$77,0))+(IF($D$78=$A181,$F$78,0))+(IF($D$79=$A181,$F$79,0))+(IF($D$80=$A181,$F$80,0))+(IF($D$81=$A181,$F$81,0))+(IF($D$82=$A181,$F$82,0))+(IF($D$83=$A181,$F$83,0))+(IF($D$84=$A181,$F$84,0))+(IF($D$85=$A181,$F$85,0))+(IF($D$86=$A181,$F$86,0))+(IF($D$87=$A181,$F$87,0))+(IF($D$88=$A181,$F$88,0))+(IF($D$89=$A181,$F$89,0))+(IF($D$90=$A181,$F$90,0))+(IF($D$91=$A181,$F$91,0))+(IF($D$92=$A181,$F$92,0))+(IF($D$93=$A181,$F$93,0))+(IF($D$94=$A181,$F$94,0))+(IF($D$95=$A181,$F$95,0))+(IF($D$96=$A181,$F$96,0))+(IF($D$97=$A181,$F$97,0))+(IF($D$98=$A181,$F$98,0))+(IF($D$99=$A181,$F$99,0))+(IF($D$100=$A181,$F$100,0))+(IF($D$101=$A181,$F$101,0))+(IF($D$102=$A181,$F$102,0))+(IF($D$103=$A181,$F$103,0))+(IF($D$104=$A181,$F$104,0))+(IF($D$105=$A181,$F$105,0))+(IF($D$106=$A181,$F$106,0))+(IF($D$107=$A181,$F$107,0))+(IF($D$108=$A181,$F$108,0))+(IF($D$109=$A181,$F$109,0))+(IF($D$110=$A181,$F$110,0))+(IF($D$113=$A181,$F$113,0))+(IF($D$114=$A181,$F$114,0))+(IF($D$115=$A181,$F$115,0))+(IF($D$116=$A181,$F$116,0))+(IF($D$117=$A181,$F$117,0))+(IF($D$118=$A181,$F$118,0))+(IF($D$119=$A181,$F$119,0))+(IF($D$120=$A181,$F$120,0))+(IF($D$121=$A181,$F$121,0))+(IF($D$122=$A181,$F$122,0))+(IF($D$123=$A181,$F$123,0))+(IF($D$124=$A181,$F$124,0))+(IF($D$125=$A181,$F$125,0))+(IF($D$126=$A181,$F$126,0))+(IF($D$127=$A181,$F$127,0))+(IF($D$128=$A181,$F$128,0))+(IF($D$129=$A181,$F$129,0))+(IF($D$130=$A181,$F$130,0))+(IF($D$131=$A181,$F$131,0))+(IF($D$132=$A181,$F$132,0))+(IF($D$133=$A181,$F$133,0))+(IF($D$134=$A181,$F$134,0))+(IF($D$135=$A181,$F$135,0))+(IF($D$136=$A181,$F$136,0))+(IF($D$137=$A181,$F$137,0))+(IF($D$138=$A181,$F$138,0))+(IF($D$139=$A181,$F$139,0))+(IF($D$140=$A181,$F$140,0))+(IF($D$141=$A181,$F$141,0))+(IF($D$142=$A181,$F$142,0))+(IF($D$143=$A181,$F$143,0))+(IF($D$144=$A181,$F$144,0))+(IF($D$145=$A181,$F$145,0))+(IF($D$146=$A181,$F$146,0))+(IF($D$147=$A181,$F$147,0))+(IF($D$148=$A181,$F$148,0))+(IF($D$149=$A181,$F$149,0))+(IF($D$150=$A181,$F$150,0))+(IF($D$151=$A181,$F$151,0))+(IF($D$152=$A181,$F$152,0))+(IF($D$153=$A181,$F$153,0))+(IF($D$154=$A181,$F$154,0))+(IF($D$155=$A181,$F$155,0))+(IF($D$156=$A181,$F$156,0))+(IF($D$157=$A181,$F$157,0))+(IF($D$158=$A181,$F$158,0))+(IF($D$159=$A181,$F$159,0))+(IF($D$160=$A181,$F$160,0))+(IF($D$161=$A181,$F$161,0))+(IF($D$162=$A181,$F$162,0)))</f>
        <v>0</v>
      </c>
      <c r="G181" s="155">
        <f>IF(OR($A181=0,$A181=""),0,(IF($D$9=$A181,$G$9,0))+(IF($D$10=$A181,$G$10,0))+(IF($D$11=$A181,$G$11,0))+(IF($D$12=$A181,$G$12,0))+(IF($D$13=$A181,$G$13,0))+(IF($D$14=$A181,$G$14,0))+(IF($D$15=$A181,$G$15,0))+(IF($D$16=$A181,$G$16,0))+(IF($D$17=$A181,$G$17,0))+(IF($D$18=$A181,$G$18,0))+(IF($D$19=$A181,$G$19,0))+(IF($D$20=$A181,$G$20,0))+(IF($D$21=$A181,$G$21,0))+(IF($D$22=$A181,$G$22,0))+(IF($D$23=$A181,$G$23,0))+(IF($D$24=$A181,$G$24,0))+(IF($D$25=$A181,$G$25,0))+(IF($D$26=$A181,$G$26,0))+(IF($D$27=$A181,$G$27,0))+(IF($D$28=$A181,$G$28,0))+(IF($D$29=$A181,$G$29,0))+(IF($D$30=$A181,$G$30,0))+(IF($D$31=$A181,$G$31,0))+(IF($D$32=$A181,$G$32,0))+(IF($D$33=$A181,$G$33,0))+(IF($D$34=$A181,$G$34,0))+(IF($D$35=$A181,$G$35,0))+(IF($D$36=$A181,$G$36,0))+(IF($D$37=$A181,$G$37,0))+(IF($D$38=$A181,$G$38,0))+(IF($D$39=$A181,$G$39,0))+(IF($D$40=$A181,$G$40,0))+(IF($D$41=$A181,$G$41,0))+(IF($D$42=$A181,$G$42,0))+(IF($D$43=$A181,$G$43,0))+(IF($D$44=$A181,$G$44,0))+(IF($D$45=$A181,$G$45,0))+(IF($D$46=$A181,$G$46,0))+(IF($D$47=$A181,$G$47,0))+(IF($D$48=$A181,$G$48,0))+(IF($D$49=$A181,$G$49,0))+(IF($D$50=$A181,$G$50,0))+(IF($D$51=$A181,$G$51,0))+(IF($D$52=$A181,$G$52,0))+(IF($D$53=$A181,$G$53,0))+(IF($D$54=$A181,$G$54,0))+(IF($D$55=$A181,$G$55,0))+(IF($D$56=$A181,$G$56,0))+(IF($D$57=$A181,$G$57,0))+(IF($D$58=$A181,$G$58,0))+(IF($D$61=$A181,$G$61,0))+(IF($D$62=$A181,$G$62,0))+(IF($D$63=$A181,$G$63,0))+(IF($D$64=$A181,$G$64,0))+(IF($D$65=$A181,$G$65,0))+(IF($D$66=$A181,$G$66,0))+(IF($D$67=$A181,$G$67,0))+(IF($D$68=$A181,$G$68,0))+(IF($D$69=$A181,$G$69,0))+(IF($D$70=$A181,$G$70,0))+(IF($D$71=$A181,$G$71,0))+(IF($D$72=$A181,$G$72,0))+(IF($D$73=$A181,$G$73,0))+(IF($D$74=$A181,$G$74,0))+(IF($D$75=$A181,$G$75,0))+(IF($D$76=$A181,$G$76,0))+(IF($D$77=$A181,$G$77,0))+(IF($D$78=$A181,$G$78,0))+(IF($D$79=$A181,$G$79,0))+(IF($D$80=$A181,$G$80,0))+(IF($D$81=$A181,$G$81,0))+(IF($D$82=$A181,$G$82,0))+(IF($D$83=$A181,$G$83,0))+(IF($D$84=$A181,$G$84,0))+(IF($D$85=$A181,$G$85,0))+(IF($D$86=$A181,$G$86,0))+(IF($D$87=$A181,$G$87,0))+(IF($D$88=$A181,$G$88,0))+(IF($D$89=$A181,$G$89,0))+(IF($D$90=$A181,$G$90,0))+(IF($D$91=$A181,$G$91,0))+(IF($D$92=$A181,$G$92,0))+(IF($D$93=$A181,$G$93,0))+(IF($D$94=$A181,$G$94,0))+(IF($D$95=$A181,$G$95,0))+(IF($D$96=$A181,$G$96,0))+(IF($D$97=$A181,$G$97,0))+(IF($D$98=$A181,$G$98,0))+(IF($D$99=$A181,$G$99,0))+(IF($D$100=$A181,$G$100,0))+(IF($D$101=$A181,$G$101,0))+(IF($D$102=$A181,$G$102,0))+(IF($D$103=$A181,$G$103,0))+(IF($D$104=$A181,$G$104,0))+(IF($D$105=$A181,$G$105,0))+(IF($D$106=$A181,$G$106,0))+(IF($D$107=$A181,$G$107,0))+(IF($D$108=$A181,$G$108,0))+(IF($D$109=$A181,$G$109,0))+(IF($D$110=$A181,$G$110,0))+(IF($D$113=$A181,$G$113,0))+(IF($D$114=$A181,$G$114,0))+(IF($D$115=$A181,$G$115,0))+(IF($D$116=$A181,$G$116,0))+(IF($D$117=$A181,$G$117,0))+(IF($D$118=$A181,$G$118,0))+(IF($D$119=$A181,$G$119,0))+(IF($D$120=$A181,$G$120,0))+(IF($D$121=$A181,$G$121,0))+(IF($D$122=$A181,$G$122,0))+(IF($D$123=$A181,$G$123,0))+(IF($D$124=$A181,$G$124,0))+(IF($D$125=$A181,$G$125,0))+(IF($D$126=$A181,$G$126,0))+(IF($D$127=$A181,$G$127,0))+(IF($D$128=$A181,$G$128,0))+(IF($D$129=$A181,$G$129,0))+(IF($D$130=$A181,$G$130,0))+(IF($D$131=$A181,$G$131,0))+(IF($D$132=$A181,$G$132,0))+(IF($D$133=$A181,$G$133,0))+(IF($D$134=$A181,$G$134,0))+(IF($D$135=$A181,$G$135,0))+(IF($D$136=$A181,$G$136,0))+(IF($D$137=$A181,$G$137,0))+(IF($D$138=$A181,$G$138,0))+(IF($D$139=$A181,$G$139,0))+(IF($D$140=$A181,$G$140,0))+(IF($D$141=$A181,$G$141,0))+(IF($D$142=$A181,$G$142,0))+(IF($D$143=$A181,$G$143,0))+(IF($D$144=$A181,$G$144,0))+(IF($D$145=$A181,$G$145,0))+(IF($D$146=$A181,$G$146,0))+(IF($D$147=$A181,$G$147,0))+(IF($D$148=$A181,$G$148,0))+(IF($D$149=$A181,$G$149,0))+(IF($D$150=$A181,$G$150,0))+(IF($D$151=$A181,$G$151,0))+(IF($D$152=$A181,$G$152,0))+(IF($D$153=$A181,$G$153,0))+(IF($D$154=$A181,$G$154,0))+(IF($D$155=$A181,$G$155,0))+(IF($D$156=$A181,$G$156,0))+(IF($D$157=$A181,$G$157,0))+(IF($D$158=$A181,$G$158,0))+(IF($D$159=$A181,$G$159,0))+(IF($D$160=$A181,$G$160,0))+(IF($D$161=$A181,$G$161,0))+(IF($D$162=$A181,$G$162,0)))</f>
        <v>0</v>
      </c>
      <c r="H181" s="156">
        <f>IF(OR($A181=0,$A181=""),0,(IF($D$9=$A181,$H$9,0))+(IF($D$10=$A181,$H$10,0))+(IF($D$11=$A181,$H$11,0))+(IF($D$12=$A181,$H$12,0))+(IF($D$13=$A181,$H$13,0))+(IF($D$14=$A181,$H$14,0))+(IF($D$15=$A181,$H$15,0))+(IF($D$16=$A181,$H$16,0))+(IF($D$17=$A181,$H$17,0))+(IF($D$18=$A181,$H$18,0))+(IF($D$19=$A181,$H$19,0))+(IF($D$20=$A181,$H$20,0))+(IF($D$21=$A181,$H$21,0))+(IF($D$22=$A181,$H$22,0))+(IF($D$23=$A181,$H$23,0))+(IF($D$24=$A181,$H$24,0))+(IF($D$25=$A181,$H$25,0))+(IF($D$26=$A181,$H$26,0))+(IF($D$27=$A181,$H$27,0))+(IF($D$28=$A181,$H$28,0))+(IF($D$29=$A181,$H$29,0))+(IF($D$30=$A181,$H$30,0))+(IF($D$31=$A181,$H$31,0))+(IF($D$32=$A181,$H$32,0))+(IF($D$33=$A181,$H$33,0))+(IF($D$34=$A181,$H$34,0))+(IF($D$35=$A181,$H$35,0))+(IF($D$36=$A181,$H$36,0))+(IF($D$37=$A181,$H$37,0))+(IF($D$38=$A181,$H$38,0))+(IF($D$39=$A181,$H$39,0))+(IF($D$40=$A181,$H$40,0))+(IF($D$41=$A181,$H$41,0))+(IF($D$42=$A181,$H$42,0))+(IF($D$43=$A181,$H$43,0))+(IF($D$44=$A181,$H$44,0))+(IF($D$45=$A181,$H$45,0))+(IF($D$46=$A181,$H$46,0))+(IF($D$47=$A181,$H$47,0))+(IF($D$48=$A181,$H$48,0))+(IF($D$49=$A181,$H$49,0))+(IF($D$50=$A181,$H$50,0))+(IF($D$51=$A181,$H$51,0))+(IF($D$52=$A181,$H$52,0))+(IF($D$53=$A181,$H$53,0))+(IF($D$54=$A181,$H$54,0))+(IF($D$55=$A181,$H$55,0))+(IF($D$56=$A181,$H$56,0))+(IF($D$57=$A181,$H$57,0))+(IF($D$58=$A181,$H$58,0))+(IF($D$61=$A181,$H$61,0))+(IF($D$62=$A181,$H$62,0))+(IF($D$63=$A181,$H$63,0))+(IF($D$64=$A181,$H$64,0))+(IF($D$65=$A181,$H$65,0))+(IF($D$66=$A181,$H$66,0))+(IF($D$67=$A181,$H$67,0))+(IF($D$68=$A181,$H$68,0))+(IF($D$69=$A181,$H$69,0))+(IF($D$70=$A181,$H$70,0))+(IF($D$71=$A181,$H$71,0))+(IF($D$72=$A181,$H$72,0))+(IF($D$73=$A181,$H$73,0))+(IF($D$74=$A181,$H$74,0))+(IF($D$75=$A181,$H$75,0))+(IF($D$76=$A181,$H$76,0))+(IF($D$77=$A181,$H$77,0))+(IF($D$78=$A181,$H$78,0))+(IF($D$79=$A181,$H$79,0))+(IF($D$80=$A181,$H$80,0))+(IF($D$81=$A181,$H$81,0))+(IF($D$82=$A181,$H$82,0))+(IF($D$83=$A181,$H$83,0))+(IF($D$84=$A181,$H$84,0))+(IF($D$85=$A181,$H$85,0))+(IF($D$86=$A181,$H$86,0))+(IF($D$87=$A181,$H$87,0))+(IF($D$88=$A181,$H$88,0))+(IF($D$89=$A181,$H$89,0))+(IF($D$90=$A181,$H$90,0))+(IF($D$91=$A181,$H$91,0))+(IF($D$92=$A181,$H$92,0))+(IF($D$93=$A181,$H$93,0))+(IF($D$94=$A181,$H$94,0))+(IF($D$95=$A181,$H$95,0))+(IF($D$96=$A181,$H$96,0))+(IF($D$97=$A181,$H$97,0))+(IF($D$98=$A181,$H$98,0))+(IF($D$99=$A181,$H$99,0))+(IF($D$100=$A181,$H$100,0))+(IF($D$101=$A181,$H$101,0))+(IF($D$102=$A181,$H$102,0))+(IF($D$103=$A181,$H$103,0))+(IF($D$104=$A181,$H$104,0))+(IF($D$105=$A181,$H$105,0))+(IF($D$106=$A181,$H$106,0))+(IF($D$107=$A181,$H$107,0))+(IF($D$108=$A181,$H$108,0))+(IF($D$109=$A181,$H$109,0))+(IF($D$110=$A181,$H$110,0))+(IF($D$113=$A181,$H$113,0))+(IF($D$114=$A181,$H$114,0))+(IF($D$115=$A181,$H$115,0))+(IF($D$116=$A181,$H$116,0))+(IF($D$117=$A181,$H$117,0))+(IF($D$118=$A181,$H$118,0))+(IF($D$119=$A181,$H$119,0))+(IF($D$120=$A181,$H$120,0))+(IF($D$121=$A181,$H$121,0))+(IF($D$122=$A181,$H$122,0))+(IF($D$123=$A181,$H$123,0))+(IF($D$124=$A181,$H$124,0))+(IF($D$125=$A181,$H$125,0))+(IF($D$126=$A181,$H$126,0))+(IF($D$127=$A181,$H$127,0))+(IF($D$128=$A181,$H$128,0))+(IF($D$129=$A181,$H$129,0))+(IF($D$130=$A181,$H$130,0))+(IF($D$131=$A181,$H$131,0))+(IF($D$132=$A181,$H$132,0))+(IF($D$133=$A181,$H$133,0))+(IF($D$134=$A181,$H$134,0))+(IF($D$135=$A181,$H$135,0))+(IF($D$136=$A181,$H$136,0))+(IF($D$137=$A181,$H$137,0))+(IF($D$138=$A181,$H$138,0))+(IF($D$139=$A181,$H$139,0))+(IF($D$140=$A181,$H$140,0))+(IF($D$141=$A181,$H$141,0))+(IF($D$142=$A181,$H$142,0))+(IF($D$143=$A181,$H$143,0))+(IF($D$144=$A181,$H$144,0))+(IF($D$145=$A181,$H$145,0))+(IF($D$146=$A181,$H$146,0))+(IF($D$147=$A181,$H$147,0))+(IF($D$148=$A181,$H$148,0))+(IF($D$149=$A181,$H$149,0))+(IF($D$150=$A181,$H$150,0))+(IF($D$151=$A181,$H$151,0))+(IF($D$152=$A181,$H$152,0))+(IF($D$153=$A181,$H$153,0))+(IF($D$154=$A181,$H$154,0))+(IF($D$155=$A181,$H$155,0))+(IF($D$156=$A181,$H$156,0))+(IF($D$157=$A181,$H$157,0))+(IF($D$158=$A181,$H$158,0))+(IF($D$159=$A181,$H$159,0))+(IF($D$160=$A181,$H$160,0))+(IF($D$161=$A181,$H$161,0))+(IF($D$162=$A181,$H$162,0)))</f>
        <v>0</v>
      </c>
      <c r="I181" s="155">
        <f>IF(OR($A181=0,$A181=""),0,(IF($D$9=$A181,$I$9,0))+(IF($D$10=$A181,$I$10,0))+(IF($D$11=$A181,$I$11,0))+(IF($D$12=$A181,$I$12,0))+(IF($D$13=$A181,$I$13,0))+(IF($D$14=$A181,$I$14,0))+(IF($D$15=$A181,$I$15,0))+(IF($D$16=$A181,$I$16,0))+(IF($D$17=$A181,$I$17,0))+(IF($D$18=$A181,$I$18,0))+(IF($D$19=$A181,$I$19,0))+(IF($D$20=$A181,$I$20,0))+(IF($D$21=$A181,$I$21,0))+(IF($D$22=$A181,$I$22,0))+(IF($D$23=$A181,$I$23,0))+(IF($D$24=$A181,$I$24,0))+(IF($D$25=$A181,$I$25,0))+(IF($D$26=$A181,$I$26,0))+(IF($D$27=$A181,$I$27,0))+(IF($D$28=$A181,$I$28,0))+(IF($D$29=$A181,$I$29,0))+(IF($D$30=$A181,$I$30,0))+(IF($D$31=$A181,$I$31,0))+(IF($D$32=$A181,$I$32,0))+(IF($D$33=$A181,$I$33,0))+(IF($D$34=$A181,$I$34,0))+(IF($D$35=$A181,$I$35,0))+(IF($D$36=$A181,$I$36,0))+(IF($D$37=$A181,$I$37,0))+(IF($D$38=$A181,$I$38,0))+(IF($D$39=$A181,$I$39,0))+(IF($D$40=$A181,$I$40,0))+(IF($D$41=$A181,$I$41,0))+(IF($D$42=$A181,$I$42,0))+(IF($D$43=$A181,$I$43,0))+(IF($D$44=$A181,$I$44,0))+(IF($D$45=$A181,$I$45,0))+(IF($D$46=$A181,$I$46,0))+(IF($D$47=$A181,$I$47,0))+(IF($D$48=$A181,$I$48,0))+(IF($D$49=$A181,$I$49,0))+(IF($D$50=$A181,$I$50,0))+(IF($D$51=$A181,$I$51,0))+(IF($D$52=$A181,$I$52,0))+(IF($D$53=$A181,$I$53,0))+(IF($D$54=$A181,$I$54,0))+(IF($D$55=$A181,$I$55,0))+(IF($D$56=$A181,$I$56,0))+(IF($D$57=$A181,$I$57,0))+(IF($D$58=$A181,$I$58,0))+(IF($D$61=$A181,$I$61,0))+(IF($D$62=$A181,$I$62,0))+(IF($D$63=$A181,$I$63,0))+(IF($D$64=$A181,$I$64,0))+(IF($D$65=$A181,$I$65,0))+(IF($D$66=$A181,$I$66,0))+(IF($D$67=$A181,$I$67,0))+(IF($D$68=$A181,$I$68,0))+(IF($D$69=$A181,$I$69,0))+(IF($D$70=$A181,$I$70,0))+(IF($D$71=$A181,$I$71,0))+(IF($D$72=$A181,$I$72,0))+(IF($D$73=$A181,$I$73,0))+(IF($D$74=$A181,$I$74,0))+(IF($D$75=$A181,$I$75,0))+(IF($D$76=$A181,$I$76,0))+(IF($D$77=$A181,$I$77,0))+(IF($D$78=$A181,$I$78,0))+(IF($D$79=$A181,$I$79,0))+(IF($D$80=$A181,$I$80,0))+(IF($D$81=$A181,$I$81,0))+(IF($D$82=$A181,$I$82,0))+(IF($D$83=$A181,$I$83,0))+(IF($D$84=$A181,$I$84,0))+(IF($D$85=$A181,$I$85,0))+(IF($D$86=$A181,$I$86,0))+(IF($D$87=$A181,$I$87,0))+(IF($D$88=$A181,$I$88,0))+(IF($D$89=$A181,$I$89,0))+(IF($D$90=$A181,$I$90,0))+(IF($D$91=$A181,$I$91,0))+(IF($D$92=$A181,$I$92,0))+(IF($D$93=$A181,$I$93,0))+(IF($D$94=$A181,$I$94,0))+(IF($D$95=$A181,$I$95,0))+(IF($D$96=$A181,$I$96,0))+(IF($D$97=$A181,$I$97,0))+(IF($D$98=$A181,$I$98,0))+(IF($D$99=$A181,$I$99,0))+(IF($D$100=$A181,$I$100,0))+(IF($D$101=$A181,$I$101,0))+(IF($D$102=$A181,$I$102,0))+(IF($D$103=$A181,$I$103,0))+(IF($D$104=$A181,$I$104,0))+(IF($D$105=$A181,$I$105,0))+(IF($D$106=$A181,$I$106,0))+(IF($D$107=$A181,$I$107,0))+(IF($D$108=$A181,$I$108,0))+(IF($D$109=$A181,$I$109,0))+(IF($D$110=$A181,$I$110,0))+(IF($D$113=$A181,$I$113,0))+(IF($D$114=$A181,$I$114,0))+(IF($D$115=$A181,$I$115,0))+(IF($D$116=$A181,$I$116,0))+(IF($D$117=$A181,$I$117,0))+(IF($D$118=$A181,$I$118,0))+(IF($D$119=$A181,$I$119,0))+(IF($D$120=$A181,$I$120,0))+(IF($D$121=$A181,$I$121,0))+(IF($D$122=$A181,$I$122,0))+(IF($D$123=$A181,$I$123,0))+(IF($D$124=$A181,$I$124,0))+(IF($D$125=$A181,$I$125,0))+(IF($D$126=$A181,$I$126,0))+(IF($D$127=$A181,$I$127,0))+(IF($D$128=$A181,$I$128,0))+(IF($D$129=$A181,$I$129,0))+(IF($D$130=$A181,$I$130,0))+(IF($D$131=$A181,$I$131,0))+(IF($D$132=$A181,$I$132,0))+(IF($D$133=$A181,$I$133,0))+(IF($D$134=$A181,$I$134,0))+(IF($D$135=$A181,$I$135,0))+(IF($D$136=$A181,$I$136,0))+(IF($D$137=$A181,$I$137,0))+(IF($D$138=$A181,$I$138,0))+(IF($D$139=$A181,$I$139,0))+(IF($D$140=$A181,$I$140,0))+(IF($D$141=$A181,$I$141,0))+(IF($D$142=$A181,$I$142,0))+(IF($D$143=$A181,$I$143,0))+(IF($D$144=$A181,$I$144,0))+(IF($D$145=$A181,$I$145,0))+(IF($D$146=$A181,$I$146,0))+(IF($D$147=$A181,$I$147,0))+(IF($D$148=$A181,$I$148,0))+(IF($D$149=$A181,$I$149,0))+(IF($D$150=$A181,$I$150,0))+(IF($D$151=$A181,$I$151,0))+(IF($D$152=$A181,$I$152,0))+(IF($D$153=$A181,$I$153,0))+(IF($D$154=$A181,$I$154,0))+(IF($D$155=$A181,$I$155,0))+(IF($D$156=$A181,$I$156,0))+(IF($D$157=$A181,$I$157,0))+(IF($D$158=$A181,$I$158,0))+(IF($D$159=$A181,$I$159,0))+(IF($D$160=$A181,$I$160,0))+(IF($D$161=$A181,$I$161,0))+(IF($D$162=$A181,$I$162,0)))</f>
        <v>0</v>
      </c>
      <c r="J181" s="156">
        <f>IF(OR($A181=0,$A181=""),0,(IF($D$9=$A181,$J$9,0))+(IF($D$10=$A181,$J$10,0))+(IF($D$11=$A181,$J$11,0))+(IF($D$12=$A181,$J$12,0))+(IF($D$13=$A181,$J$13,0))+(IF($D$14=$A181,$J$14,0))+(IF($D$15=$A181,$J$15,0))+(IF($D$16=$A181,$J$16,0))+(IF($D$17=$A181,$J$17,0))+(IF($D$18=$A181,$J$18,0))+(IF($D$19=$A181,$J$19,0))+(IF($D$20=$A181,$J$20,0))+(IF($D$21=$A181,$J$21,0))+(IF($D$22=$A181,$J$22,0))+(IF($D$23=$A181,$J$23,0))+(IF($D$24=$A181,$J$24,0))+(IF($D$25=$A181,$J$25,0))+(IF($D$26=$A181,$J$26,0))+(IF($D$27=$A181,$J$27,0))+(IF($D$28=$A181,$J$28,0))+(IF($D$29=$A181,$J$29,0))+(IF($D$30=$A181,$J$30,0))+(IF($D$31=$A181,$J$31,0))+(IF($D$32=$A181,$J$32,0))+(IF($D$33=$A181,$J$33,0))+(IF($D$34=$A181,$J$34,0))+(IF($D$35=$A181,$J$35,0))+(IF($D$36=$A181,$J$36,0))+(IF($D$37=$A181,$J$37,0))+(IF($D$38=$A181,$J$38,0))+(IF($D$39=$A181,$J$39,0))+(IF($D$40=$A181,$J$40,0))+(IF($D$41=$A181,$J$41,0))+(IF($D$42=$A181,$J$42,0))+(IF($D$43=$A181,$J$43,0))+(IF($D$44=$A181,$J$44,0))+(IF($D$45=$A181,$J$45,0))+(IF($D$46=$A181,$J$46,0))+(IF($D$47=$A181,$J$47,0))+(IF($D$48=$A181,$J$48,0))+(IF($D$49=$A181,$J$49,0))+(IF($D$50=$A181,$J$50,0))+(IF($D$51=$A181,$J$51,0))+(IF($D$52=$A181,$J$52,0))+(IF($D$53=$A181,$J$53,0))+(IF($D$54=$A181,$J$54,0))+(IF($D$55=$A181,$J$55,0))+(IF($D$56=$A181,$J$56,0))+(IF($D$57=$A181,$J$57,0))+(IF($D$58=$A181,$J$58,0))+(IF($D$61=$A181,$J$61,0))+(IF($D$62=$A181,$J$62,0))+(IF($D$63=$A181,$J$63,0))+(IF($D$64=$A181,$J$64,0))+(IF($D$65=$A181,$J$65,0))+(IF($D$66=$A181,$J$66,0))+(IF($D$67=$A181,$J$67,0))+(IF($D$68=$A181,$J$68,0))+(IF($D$69=$A181,$J$69,0))+(IF($D$70=$A181,$J$70,0))+(IF($D$71=$A181,$J$71,0))+(IF($D$72=$A181,$J$72,0))+(IF($D$73=$A181,$J$73,0))+(IF($D$74=$A181,$J$74,0))+(IF($D$75=$A181,$J$75,0))+(IF($D$76=$A181,$J$76,0))+(IF($D$77=$A181,$J$77,0))+(IF($D$78=$A181,$J$78,0))+(IF($D$79=$A181,$J$79,0))+(IF($D$80=$A181,$J$80,0))+(IF($D$81=$A181,$J$81,0))+(IF($D$82=$A181,$J$82,0))+(IF($D$83=$A181,$J$83,0))+(IF($D$84=$A181,$J$84,0))+(IF($D$85=$A181,$J$85,0))+(IF($D$86=$A181,$J$86,0))+(IF($D$87=$A181,$J$87,0))+(IF($D$88=$A181,$J$88,0))+(IF($D$89=$A181,$J$89,0))+(IF($D$90=$A181,$J$90,0))+(IF($D$91=$A181,$J$91,0))+(IF($D$92=$A181,$J$92,0))+(IF($D$93=$A181,$J$93,0))+(IF($D$94=$A181,$J$94,0))+(IF($D$95=$A181,$J$95,0))+(IF($D$96=$A181,$J$96,0))+(IF($D$97=$A181,$J$97,0))+(IF($D$98=$A181,$J$98,0))+(IF($D$99=$A181,$J$99,0))+(IF($D$100=$A181,$J$100,0))+(IF($D$101=$A181,$J$101,0))+(IF($D$102=$A181,$J$102,0))+(IF($D$103=$A181,$J$103,0))+(IF($D$104=$A181,$J$104,0))+(IF($D$105=$A181,$J$105,0))+(IF($D$106=$A181,$J$106,0))+(IF($D$107=$A181,$J$107,0))+(IF($D$108=$A181,$J$108,0))+(IF($D$109=$A181,$J$109,0))+(IF($D$110=$A181,$J$110,0))+(IF($D$113=$A181,$J$113,0))+(IF($D$114=$A181,$J$114,0))+(IF($D$115=$A181,$J$115,0))+(IF($D$116=$A181,$J$116,0))+(IF($D$117=$A181,$J$117,0))+(IF($D$118=$A181,$J$118,0))+(IF($D$119=$A181,$J$119,0))+(IF($D$120=$A181,$J$120,0))+(IF($D$121=$A181,$J$121,0))+(IF($D$122=$A181,$J$122,0))+(IF($D$123=$A181,$J$123,0))+(IF($D$124=$A181,$J$124,0))+(IF($D$125=$A181,$J$125,0))+(IF($D$126=$A181,$J$126,0))+(IF($D$127=$A181,$J$127,0))+(IF($D$128=$A181,$J$128,0))+(IF($D$129=$A181,$J$129,0))+(IF($D$130=$A181,$J$130,0))+(IF($D$131=$A181,$J$131,0))+(IF($D$132=$A181,$J$132,0))+(IF($D$133=$A181,$J$133,0))+(IF($D$134=$A181,$J$134,0))+(IF($D$135=$A181,$J$135,0))+(IF($D$136=$A181,$J$136,0))+(IF($D$137=$A181,$J$137,0))+(IF($D$138=$A181,$J$138,0))+(IF($D$139=$A181,$J$139,0))+(IF($D$140=$A181,$J$140,0))+(IF($D$141=$A181,$J$141,0))+(IF($D$142=$A181,$J$142,0))+(IF($D$143=$A181,$J$143,0))+(IF($D$144=$A181,$J$144,0))+(IF($D$145=$A181,$J$145,0))+(IF($D$146=$A181,$J$146,0))+(IF($D$147=$A181,$J$147,0))+(IF($D$148=$A181,$J$148,0))+(IF($D$149=$A181,$J$149,0))+(IF($D$150=$A181,$J$150,0))+(IF($D$151=$A181,$J$151,0))+(IF($D$152=$A181,$J$152,0))+(IF($D$153=$A181,$J$153,0))+(IF($D$154=$A181,$J$154,0))+(IF($D$155=$A181,$J$155,0))+(IF($D$156=$A181,$J$156,0))+(IF($D$157=$A181,$J$157,0))+(IF($D$158=$A181,$J$158,0))+(IF($D$159=$A181,$J$159,0))+(IF($D$160=$A181,$J$160,0))+(IF($D$161=$A181,$J$161,0))+(IF($D$162=$A181,$J$162,0)))</f>
        <v>0</v>
      </c>
      <c r="K181" s="155">
        <f>IF(OR($A181=0,$A181=""),0,(IF($D$9=$A181,$K$9,0))+(IF($D$10=$A181,$K$10,0))+(IF($D$11=$A181,$K$11,0))+(IF($D$12=$A181,$K$12,0))+(IF($D$13=$A181,$K$13,0))+(IF($D$14=$A181,$K$14,0))+(IF($D$15=$A181,$K$15,0))+(IF($D$16=$A181,$K$16,0))+(IF($D$17=$A181,$K$17,0))+(IF($D$18=$A181,$K$18,0))+(IF($D$19=$A181,$K$19,0))+(IF($D$20=$A181,$K$20,0))+(IF($D$21=$A181,$K$21,0))+(IF($D$22=$A181,$K$22,0))+(IF($D$23=$A181,$K$23,0))+(IF($D$24=$A181,$K$24,0))+(IF($D$25=$A181,$K$25,0))+(IF($D$26=$A181,$K$26,0))+(IF($D$27=$A181,$K$27,0))+(IF($D$28=$A181,$K$28,0))+(IF($D$29=$A181,$K$29,0))+(IF($D$30=$A181,$K$30,0))+(IF($D$31=$A181,$K$31,0))+(IF($D$32=$A181,$K$32,0))+(IF($D$33=$A181,$K$33,0))+(IF($D$34=$A181,$K$34,0))+(IF($D$35=$A181,$K$35,0))+(IF($D$36=$A181,$K$36,0))+(IF($D$37=$A181,$K$37,0))+(IF($D$38=$A181,$K$38,0))+(IF($D$39=$A181,$K$39,0))+(IF($D$40=$A181,$K$40,0))+(IF($D$41=$A181,$K$41,0))+(IF($D$42=$A181,$K$42,0))+(IF($D$43=$A181,$K$43,0))+(IF($D$44=$A181,$K$44,0))+(IF($D$45=$A181,$K$45,0))+(IF($D$46=$A181,$K$46,0))+(IF($D$47=$A181,$K$47,0))+(IF($D$48=$A181,$K$48,0))+(IF($D$49=$A181,$K$49,0))+(IF($D$50=$A181,$K$50,0))+(IF($D$51=$A181,$K$51,0))+(IF($D$52=$A181,$K$52,0))+(IF($D$53=$A181,$K$53,0))+(IF($D$54=$A181,$K$54,0))+(IF($D$55=$A181,$K$55,0))+(IF($D$56=$A181,$K$56,0))+(IF($D$57=$A181,$K$57,0))+(IF($D$58=$A181,$K$58,0))+(IF($D$61=$A181,$K$61,0))+(IF($D$62=$A181,$K$62,0))+(IF($D$63=$A181,$K$63,0))+(IF($D$64=$A181,$K$64,0))+(IF($D$65=$A181,$K$65,0))+(IF($D$66=$A181,$K$66,0))+(IF($D$67=$A181,$K$67,0))+(IF($D$68=$A181,$K$68,0))+(IF($D$69=$A181,$K$69,0))+(IF($D$70=$A181,$K$70,0))+(IF($D$71=$A181,$K$71,0))+(IF($D$72=$A181,$K$72,0))+(IF($D$73=$A181,$K$73,0))+(IF($D$74=$A181,$K$74,0))+(IF($D$75=$A181,$K$75,0))+(IF($D$76=$A181,$K$76,0))+(IF($D$77=$A181,$K$77,0))+(IF($D$78=$A181,$K$78,0))+(IF($D$79=$A181,$K$79,0))+(IF($D$80=$A181,$K$80,0))+(IF($D$81=$A181,$K$81,0))+(IF($D$82=$A181,$K$82,0))+(IF($D$83=$A181,$K$83,0))+(IF($D$84=$A181,$K$84,0))+(IF($D$85=$A181,$K$85,0))+(IF($D$86=$A181,$K$86,0))+(IF($D$87=$A181,$K$87,0))+(IF($D$88=$A181,$K$88,0))+(IF($D$89=$A181,$K$89,0))+(IF($D$90=$A181,$K$90,0))+(IF($D$91=$A181,$K$91,0))+(IF($D$92=$A181,$K$92,0))+(IF($D$93=$A181,$K$93,0))+(IF($D$94=$A181,$K$94,0))+(IF($D$95=$A181,$K$95,0))+(IF($D$96=$A181,$K$96,0))+(IF($D$97=$A181,$K$97,0))+(IF($D$98=$A181,$K$98,0))+(IF($D$99=$A181,$K$99,0))+(IF($D$100=$A181,$K$100,0))+(IF($D$101=$A181,$K$101,0))+(IF($D$102=$A181,$K$102,0))+(IF($D$103=$A181,$K$103,0))+(IF($D$104=$A181,$K$104,0))+(IF($D$105=$A181,$K$105,0))+(IF($D$106=$A181,$K$106,0))+(IF($D$107=$A181,$K$107,0))+(IF($D$108=$A181,$K$108,0))+(IF($D$109=$A181,$K$109,0))+(IF($D$110=$A181,$K$110,0))+(IF($D$113=$A181,$K$113,0))+(IF($D$114=$A181,$K$114,0))+(IF($D$115=$A181,$K$115,0))+(IF($D$116=$A181,$K$116,0))+(IF($D$117=$A181,$K$117,0))+(IF($D$118=$A181,$K$118,0))+(IF($D$119=$A181,$K$119,0))+(IF($D$120=$A181,$K$120,0))+(IF($D$121=$A181,$K$121,0))+(IF($D$122=$A181,$K$122,0))+(IF($D$123=$A181,$K$123,0))+(IF($D$124=$A181,$K$124,0))+(IF($D$125=$A181,$K$125,0))+(IF($D$126=$A181,$K$126,0))+(IF($D$127=$A181,$K$127,0))+(IF($D$128=$A181,$K$128,0))+(IF($D$129=$A181,$K$129,0))+(IF($D$130=$A181,$K$130,0))+(IF($D$131=$A181,$K$131,0))+(IF($D$132=$A181,$K$132,0))+(IF($D$133=$A181,$K$133,0))+(IF($D$134=$A181,$K$134,0))+(IF($D$135=$A181,$K$135,0))+(IF($D$136=$A181,$K$136,0))+(IF($D$137=$A181,$K$137,0))+(IF($D$138=$A181,$K$138,0))+(IF($D$139=$A181,$K$139,0))+(IF($D$140=$A181,$K$140,0))+(IF($D$141=$A181,$K$141,0))+(IF($D$142=$A181,$K$142,0))+(IF($D$143=$A181,$K$143,0))+(IF($D$144=$A181,$K$144,0))+(IF($D$145=$A181,$K$145,0))+(IF($D$146=$A181,$K$146,0))+(IF($D$147=$A181,$K$147,0))+(IF($D$148=$A181,$K$148,0))+(IF($D$149=$A181,$K$149,0))+(IF($D$150=$A181,$K$150,0))+(IF($D$151=$A181,$K$151,0))+(IF($D$152=$A181,$K$152,0))+(IF($D$153=$A181,$K$153,0))+(IF($D$154=$A181,$K$154,0))+(IF($D$155=$A181,$K$155,0))+(IF($D$156=$A181,$K$156,0))+(IF($D$157=$A181,$K$157,0))+(IF($D$158=$A181,$K$158,0))+(IF($D$159=$A181,$K$159,0))+(IF($D$160=$A181,$K$160,0))+(IF($D$161=$A181,$K$161,0))+(IF($D$162=$A181,$K$162,0)))</f>
        <v>0</v>
      </c>
      <c r="L181" s="156">
        <f>IF(OR($A181=0,$A181=""),0,(IF($D$9=$A181,$L$9,0))+(IF($D$10=$A181,$L$10,0))+(IF($D$11=$A181,$L$11,0))+(IF($D$12=$A181,$L$12,0))+(IF($D$13=$A181,$L$13,0))+(IF($D$14=$A181,$L$14,0))+(IF($D$15=$A181,$L$15,0))+(IF($D$16=$A181,$L$16,0))+(IF($D$17=$A181,$L$17,0))+(IF($D$18=$A181,$L$18,0))+(IF($D$19=$A181,$L$19,0))+(IF($D$20=$A181,$L$20,0))+(IF($D$21=$A181,$L$21,0))+(IF($D$22=$A181,$L$22,0))+(IF($D$23=$A181,$L$23,0))+(IF($D$24=$A181,$L$24,0))+(IF($D$25=$A181,$L$25,0))+(IF($D$26=$A181,$L$26,0))+(IF($D$27=$A181,$L$27,0))+(IF($D$28=$A181,$L$28,0))+(IF($D$29=$A181,$L$29,0))+(IF($D$30=$A181,$L$30,0))+(IF($D$31=$A181,$L$31,0))+(IF($D$32=$A181,$L$32,0))+(IF($D$33=$A181,$L$33,0))+(IF($D$34=$A181,$L$34,0))+(IF($D$35=$A181,$L$35,0))+(IF($D$36=$A181,$L$36,0))+(IF($D$37=$A181,$L$37,0))+(IF($D$38=$A181,$L$38,0))+(IF($D$39=$A181,$L$39,0))+(IF($D$40=$A181,$L$40,0))+(IF($D$41=$A181,$L$41,0))+(IF($D$42=$A181,$L$42,0))+(IF($D$43=$A181,$L$43,0))+(IF($D$44=$A181,$L$44,0))+(IF($D$45=$A181,$L$45,0))+(IF($D$46=$A181,$L$46,0))+(IF($D$47=$A181,$L$47,0))+(IF($D$48=$A181,$L$48,0))+(IF($D$49=$A181,$L$49,0))+(IF($D$50=$A181,$L$50,0))+(IF($D$51=$A181,$L$51,0))+(IF($D$52=$A181,$L$52,0))+(IF($D$53=$A181,$L$53,0))+(IF($D$54=$A181,$L$54,0))+(IF($D$55=$A181,$L$55,0))+(IF($D$56=$A181,$L$56,0))+(IF($D$57=$A181,$L$57,0))+(IF($D$58=$A181,$L$58,0))+(IF($D$61=$A181,$L$61,0))+(IF($D$62=$A181,$L$62,0))+(IF($D$63=$A181,$L$63,0))+(IF($D$64=$A181,$L$64,0))+(IF($D$65=$A181,$L$65,0))+(IF($D$66=$A181,$L$66,0))+(IF($D$67=$A181,$L$67,0))+(IF($D$68=$A181,$L$68,0))+(IF($D$69=$A181,$L$69,0))+(IF($D$70=$A181,$L$70,0))+(IF($D$71=$A181,$L$71,0))+(IF($D$72=$A181,$L$72,0))+(IF($D$73=$A181,$L$73,0))+(IF($D$74=$A181,$L$74,0))+(IF($D$75=$A181,$L$75,0))+(IF($D$76=$A181,$L$76,0))+(IF($D$77=$A181,$L$77,0))+(IF($D$78=$A181,$L$78,0))+(IF($D$79=$A181,$L$79,0))+(IF($D$80=$A181,$L$80,0))+(IF($D$81=$A181,$L$81,0))+(IF($D$82=$A181,$L$82,0))+(IF($D$83=$A181,$L$83,0))+(IF($D$84=$A181,$L$84,0))+(IF($D$85=$A181,$L$85,0))+(IF($D$86=$A181,$L$86,0))+(IF($D$87=$A181,$L$87,0))+(IF($D$88=$A181,$L$88,0))+(IF($D$89=$A181,$L$89,0))+(IF($D$90=$A181,$L$90,0))+(IF($D$91=$A181,$L$91,0))+(IF($D$92=$A181,$L$92,0))+(IF($D$93=$A181,$L$93,0))+(IF($D$94=$A181,$L$94,0))+(IF($D$95=$A181,$L$95,0))+(IF($D$96=$A181,$L$96,0))+(IF($D$97=$A181,$L$97,0))+(IF($D$98=$A181,$L$98,0))+(IF($D$99=$A181,$L$99,0))+(IF($D$100=$A181,$L$100,0))+(IF($D$101=$A181,$L$101,0))+(IF($D$102=$A181,$L$102,0))+(IF($D$103=$A181,$L$103,0))+(IF($D$104=$A181,$L$104,0))+(IF($D$105=$A181,$L$105,0))+(IF($D$106=$A181,$L$106,0))+(IF($D$107=$A181,$L$107,0))+(IF($D$108=$A181,$L$108,0))+(IF($D$109=$A181,$L$109,0))+(IF($D$110=$A181,$L$110,0))+(IF($D$113=$A181,$L$113,0))+(IF($D$114=$A181,$L$114,0))+(IF($D$115=$A181,$L$115,0))+(IF($D$116=$A181,$L$116,0))+(IF($D$117=$A181,$L$117,0))+(IF($D$118=$A181,$L$118,0))+(IF($D$119=$A181,$L$119,0))+(IF($D$120=$A181,$L$120,0))+(IF($D$121=$A181,$L$121,0))+(IF($D$122=$A181,$L$122,0))+(IF($D$123=$A181,$L$123,0))+(IF($D$124=$A181,$L$124,0))+(IF($D$125=$A181,$L$125,0))+(IF($D$126=$A181,$L$126,0))+(IF($D$127=$A181,$L$127,0))+(IF($D$128=$A181,$L$128,0))+(IF($D$129=$A181,$L$129,0))+(IF($D$130=$A181,$L$130,0))+(IF($D$131=$A181,$L$131,0))+(IF($D$132=$A181,$L$132,0))+(IF($D$133=$A181,$L$133,0))+(IF($D$134=$A181,$L$134,0))+(IF($D$135=$A181,$L$135,0))+(IF($D$136=$A181,$L$136,0))+(IF($D$137=$A181,$L$137,0))+(IF($D$138=$A181,$L$138,0))+(IF($D$139=$A181,$L$139,0))+(IF($D$140=$A181,$L$140,0))+(IF($D$141=$A181,$L$141,0))+(IF($D$142=$A181,$L$142,0))+(IF($D$143=$A181,$L$143,0))+(IF($D$144=$A181,$L$144,0))+(IF($D$145=$A181,$L$145,0))+(IF($D$146=$A181,$L$146,0))+(IF($D$147=$A181,$L$147,0))+(IF($D$148=$A181,$L$148,0))+(IF($D$149=$A181,$L$149,0))+(IF($D$150=$A181,$L$150,0))+(IF($D$151=$A181,$L$151,0))+(IF($D$152=$A181,$L$152,0))+(IF($D$153=$A181,$L$153,0))+(IF($D$154=$A181,$L$154,0))+(IF($D$155=$A181,$L$155,0))+(IF($D$156=$A181,$L$156,0))+(IF($D$157=$A181,$L$157,0))+(IF($D$158=$A181,$L$158,0))+(IF($D$159=$A181,$L$159,0))+(IF($D$160=$A181,$L$160,0))+(IF($D$161=$A181,$L$161,0))+(IF($D$162=$A181,$L$162,0)))</f>
        <v>0</v>
      </c>
      <c r="M181" s="155">
        <f>IF(OR($A181=0,$A181=""),0,(IF($D$9=$A181,$M$9,0))+(IF($D$10=$A181,$M$10,0))+(IF($D$11=$A181,$M$11,0))+(IF($D$12=$A181,$M$12,0))+(IF($D$13=$A181,$M$13,0))+(IF($D$14=$A181,$M$14,0))+(IF($D$15=$A181,$M$15,0))+(IF($D$16=$A181,$M$16,0))+(IF($D$17=$A181,$M$17,0))+(IF($D$18=$A181,$M$18,0))+(IF($D$19=$A181,$M$19,0))+(IF($D$20=$A181,$M$20,0))+(IF($D$21=$A181,$M$21,0))+(IF($D$22=$A181,$M$22,0))+(IF($D$23=$A181,$M$23,0))+(IF($D$24=$A181,$M$24,0))+(IF($D$25=$A181,$M$25,0))+(IF($D$26=$A181,$M$26,0))+(IF($D$27=$A181,$M$27,0))+(IF($D$28=$A181,$M$28,0))+(IF($D$29=$A181,$M$29,0))+(IF($D$30=$A181,$M$30,0))+(IF($D$31=$A181,$M$31,0))+(IF($D$32=$A181,$M$32,0))+(IF($D$33=$A181,$M$33,0))+(IF($D$34=$A181,$M$34,0))+(IF($D$35=$A181,$M$35,0))+(IF($D$36=$A181,$M$36,0))+(IF($D$37=$A181,$M$37,0))+(IF($D$38=$A181,$M$38,0))+(IF($D$39=$A181,$M$39,0))+(IF($D$40=$A181,$M$40,0))+(IF($D$41=$A181,$M$41,0))+(IF($D$42=$A181,$M$42,0))+(IF($D$43=$A181,$M$43,0))+(IF($D$44=$A181,$M$44,0))+(IF($D$45=$A181,$M$45,0))+(IF($D$46=$A181,$M$46,0))+(IF($D$47=$A181,$M$47,0))+(IF($D$48=$A181,$M$48,0))+(IF($D$49=$A181,$M$49,0))+(IF($D$50=$A181,$M$50,0))+(IF($D$51=$A181,$M$51,0))+(IF($D$52=$A181,$M$52,0))+(IF($D$53=$A181,$M$53,0))+(IF($D$54=$A181,$M$54,0))+(IF($D$55=$A181,$M$55,0))+(IF($D$56=$A181,$M$56,0))+(IF($D$57=$A181,$M$57,0))+(IF($D$58=$A181,$M$58,0))+(IF($D$61=$A181,$M$61,0))+(IF($D$62=$A181,$M$62,0))+(IF($D$63=$A181,$M$63,0))+(IF($D$64=$A181,$M$64,0))+(IF($D$65=$A181,$M$65,0))+(IF($D$66=$A181,$M$66,0))+(IF($D$67=$A181,$M$67,0))+(IF($D$68=$A181,$M$68,0))+(IF($D$69=$A181,$M$69,0))+(IF($D$70=$A181,$M$70,0))+(IF($D$71=$A181,$M$71,0))+(IF($D$72=$A181,$M$72,0))+(IF($D$73=$A181,$M$73,0))+(IF($D$74=$A181,$M$74,0))+(IF($D$75=$A181,$M$75,0))+(IF($D$76=$A181,$M$76,0))+(IF($D$77=$A181,$M$77,0))+(IF($D$78=$A181,$M$78,0))+(IF($D$79=$A181,$M$79,0))+(IF($D$80=$A181,$M$80,0))+(IF($D$81=$A181,$M$81,0))+(IF($D$82=$A181,$M$82,0))+(IF($D$83=$A181,$M$83,0))+(IF($D$84=$A181,$M$84,0))+(IF($D$85=$A181,$M$85,0))+(IF($D$86=$A181,$M$86,0))+(IF($D$87=$A181,$M$87,0))+(IF($D$88=$A181,$M$88,0))+(IF($D$89=$A181,$M$89,0))+(IF($D$90=$A181,$M$90,0))+(IF($D$91=$A181,$M$91,0))+(IF($D$92=$A181,$M$92,0))+(IF($D$93=$A181,$M$93,0))+(IF($D$94=$A181,$M$94,0))+(IF($D$95=$A181,$M$95,0))+(IF($D$96=$A181,$M$96,0))+(IF($D$97=$A181,$M$97,0))+(IF($D$98=$A181,$M$98,0))+(IF($D$99=$A181,$M$99,0))+(IF($D$100=$A181,$M$100,0))+(IF($D$101=$A181,$M$101,0))+(IF($D$102=$A181,$M$102,0))+(IF($D$103=$A181,$M$103,0))+(IF($D$104=$A181,$M$104,0))+(IF($D$105=$A181,$M$105,0))+(IF($D$106=$A181,$M$106,0))+(IF($D$107=$A181,$M$107,0))+(IF($D$108=$A181,$M$108,0))+(IF($D$109=$A181,$M$109,0))+(IF($D$110=$A181,$M$110,0))+(IF($D$113=$A181,$M$113,0))+(IF($D$114=$A181,$M$114,0))+(IF($D$115=$A181,$M$115,0))+(IF($D$116=$A181,$M$116,0))+(IF($D$117=$A181,$M$117,0))+(IF($D$118=$A181,$M$118,0))+(IF($D$119=$A181,$M$119,0))+(IF($D$120=$A181,$M$120,0))+(IF($D$121=$A181,$M$121,0))+(IF($D$122=$A181,$M$122,0))+(IF($D$123=$A181,$M$123,0))+(IF($D$124=$A181,$M$124,0))+(IF($D$125=$A181,$M$125,0))+(IF($D$126=$A181,$M$126,0))+(IF($D$127=$A181,$M$127,0))+(IF($D$128=$A181,$M$128,0))+(IF($D$129=$A181,$M$129,0))+(IF($D$130=$A181,$M$130,0))+(IF($D$131=$A181,$M$131,0))+(IF($D$132=$A181,$M$132,0))+(IF($D$133=$A181,$M$133,0))+(IF($D$134=$A181,$M$134,0))+(IF($D$135=$A181,$M$135,0))+(IF($D$136=$A181,$M$136,0))+(IF($D$137=$A181,$M$137,0))+(IF($D$138=$A181,$M$138,0))+(IF($D$139=$A181,$M$139,0))+(IF($D$140=$A181,$M$140,0))+(IF($D$141=$A181,$M$141,0))+(IF($D$142=$A181,$M$142,0))+(IF($D$143=$A181,$M$143,0))+(IF($D$144=$A181,$M$144,0))+(IF($D$145=$A181,$M$145,0))+(IF($D$146=$A181,$M$146,0))+(IF($D$147=$A181,$M$147,0))+(IF($D$148=$A181,$M$148,0))+(IF($D$149=$A181,$M$149,0))+(IF($D$150=$A181,$M$150,0))+(IF($D$151=$A181,$M$151,0))+(IF($D$152=$A181,$M$152,0))+(IF($D$153=$A181,$M$153,0))+(IF($D$154=$A181,$M$154,0))+(IF($D$155=$A181,$M$155,0))+(IF($D$156=$A181,$M$156,0))+(IF($D$157=$A181,$M$157,0))+(IF($D$158=$A181,$M$158,0))+(IF($D$159=$A181,$M$159,0))+(IF($D$160=$A181,$M$160,0))+(IF($D$161=$A181,$M$161,0))+(IF($D$162=$A181,$M$162,0)))</f>
        <v>0</v>
      </c>
      <c r="N181" s="169">
        <f t="shared" ref="N181:N183" si="54">F181+H181+J181+L181</f>
        <v>0</v>
      </c>
      <c r="O181" s="170">
        <f t="shared" ref="O181:O183" si="55">G181+I181+K181+M181</f>
        <v>0</v>
      </c>
      <c r="P181" s="27"/>
      <c r="Q181" s="27"/>
    </row>
    <row r="182" spans="1:17" ht="15" thickBot="1" x14ac:dyDescent="0.4">
      <c r="A182" s="18" t="s">
        <v>23</v>
      </c>
      <c r="B182" s="174"/>
      <c r="C182" s="75"/>
      <c r="D182" s="72"/>
      <c r="E182" s="117" t="str">
        <f t="shared" si="53"/>
        <v/>
      </c>
      <c r="F182" s="154">
        <f>IF(OR($A182=0,$A182=""),0,(IF($D$9=$A182,$F$9,0))+(IF($D$10=$A182,$F$10,0))+(IF($D$11=$A182,$F$11,0))+(IF($D$12=$A182,$F$12,0))+(IF($D$13=$A182,$F$13,0))+(IF($D$14=$A182,$F$14,0))+(IF($D$15=$A182,$F$15,0))+(IF($D$16=$A182,$F$16,0))+(IF($D$17=$A182,$F$17,0))+(IF($D$18=$A182,$F$18,0))+(IF($D$19=$A182,$F$19,0))+(IF($D$20=$A182,$F$20,0))+(IF($D$21=$A182,$F$21,0))+(IF($D$22=$A182,$F$22,0))+(IF($D$23=$A182,$F$23,0))+(IF($D$24=$A182,$F$24,0))+(IF($D$25=$A182,$F$25,0))+(IF($D$26=$A182,$F$26,0))+(IF($D$27=$A182,$F$27,0))+(IF($D$28=$A182,$F$28,0))+(IF($D$29=$A182,$F$29,0))+(IF($D$30=$A182,$F$30,0))+(IF($D$31=$A182,$F$31,0))+(IF($D$32=$A182,$F$32,0))+(IF($D$33=$A182,$F$33,0))+(IF($D$34=$A182,$F$34,0))+(IF($D$35=$A182,$F$35,0))+(IF($D$36=$A182,$F$36,0))+(IF($D$37=$A182,$F$37,0))+(IF($D$38=$A182,$F$38,0))+(IF($D$39=$A182,$F$39,0))+(IF($D$40=$A182,$F$40,0))+(IF($D$41=$A182,$F$41,0))+(IF($D$42=$A182,$F$42,0))+(IF($D$43=$A182,$F$43,0))+(IF($D$44=$A182,$F$44,0))+(IF($D$45=$A182,$F$45,0))+(IF($D$46=$A182,$F$46,0))+(IF($D$47=$A182,$F$47,0))+(IF($D$48=$A182,$F$48,0))+(IF($D$49=$A182,$F$49,0))+(IF($D$50=$A182,$F$50,0))+(IF($D$51=$A182,$F$51,0))+(IF($D$52=$A182,$F$52,0))+(IF($D$53=$A182,$F$53,0))+(IF($D$54=$A182,$F$54,0))+(IF($D$55=$A182,$F$55,0))+(IF($D$56=$A182,$F$56,0))+(IF($D$57=$A182,$F$57,0))+(IF($D$58=$A182,$F$58,0))+(IF($D$61=$A182,$F$61,0))+(IF($D$62=$A182,$F$62,0))+(IF($D$63=$A182,$F$63,0))+(IF($D$64=$A182,$F$64,0))+(IF($D$65=$A182,$F$65,0))+(IF($D$66=$A182,$F$66,0))+(IF($D$67=$A182,$F$67,0))+(IF($D$68=$A182,$F$68,0))+(IF($D$69=$A182,$F$69,0))+(IF($D$70=$A182,$F$70,0))+(IF($D$71=$A182,$F$71,0))+(IF($D$72=$A182,$F$72,0))+(IF($D$73=$A182,$F$73,0))+(IF($D$74=$A182,$F$74,0))+(IF($D$75=$A182,$F$75,0))+(IF($D$76=$A182,$F$76,0))+(IF($D$77=$A182,$F$77,0))+(IF($D$78=$A182,$F$78,0))+(IF($D$79=$A182,$F$79,0))+(IF($D$80=$A182,$F$80,0))+(IF($D$81=$A182,$F$81,0))+(IF($D$82=$A182,$F$82,0))+(IF($D$83=$A182,$F$83,0))+(IF($D$84=$A182,$F$84,0))+(IF($D$85=$A182,$F$85,0))+(IF($D$86=$A182,$F$86,0))+(IF($D$87=$A182,$F$87,0))+(IF($D$88=$A182,$F$88,0))+(IF($D$89=$A182,$F$89,0))+(IF($D$90=$A182,$F$90,0))+(IF($D$91=$A182,$F$91,0))+(IF($D$92=$A182,$F$92,0))+(IF($D$93=$A182,$F$93,0))+(IF($D$94=$A182,$F$94,0))+(IF($D$95=$A182,$F$95,0))+(IF($D$96=$A182,$F$96,0))+(IF($D$97=$A182,$F$97,0))+(IF($D$98=$A182,$F$98,0))+(IF($D$99=$A182,$F$99,0))+(IF($D$100=$A182,$F$100,0))+(IF($D$101=$A182,$F$101,0))+(IF($D$102=$A182,$F$102,0))+(IF($D$103=$A182,$F$103,0))+(IF($D$104=$A182,$F$104,0))+(IF($D$105=$A182,$F$105,0))+(IF($D$106=$A182,$F$106,0))+(IF($D$107=$A182,$F$107,0))+(IF($D$108=$A182,$F$108,0))+(IF($D$109=$A182,$F$109,0))+(IF($D$110=$A182,$F$110,0))+(IF($D$113=$A182,$F$113,0))+(IF($D$114=$A182,$F$114,0))+(IF($D$115=$A182,$F$115,0))+(IF($D$116=$A182,$F$116,0))+(IF($D$117=$A182,$F$117,0))+(IF($D$118=$A182,$F$118,0))+(IF($D$119=$A182,$F$119,0))+(IF($D$120=$A182,$F$120,0))+(IF($D$121=$A182,$F$121,0))+(IF($D$122=$A182,$F$122,0))+(IF($D$123=$A182,$F$123,0))+(IF($D$124=$A182,$F$124,0))+(IF($D$125=$A182,$F$125,0))+(IF($D$126=$A182,$F$126,0))+(IF($D$127=$A182,$F$127,0))+(IF($D$128=$A182,$F$128,0))+(IF($D$129=$A182,$F$129,0))+(IF($D$130=$A182,$F$130,0))+(IF($D$131=$A182,$F$131,0))+(IF($D$132=$A182,$F$132,0))+(IF($D$133=$A182,$F$133,0))+(IF($D$134=$A182,$F$134,0))+(IF($D$135=$A182,$F$135,0))+(IF($D$136=$A182,$F$136,0))+(IF($D$137=$A182,$F$137,0))+(IF($D$138=$A182,$F$138,0))+(IF($D$139=$A182,$F$139,0))+(IF($D$140=$A182,$F$140,0))+(IF($D$141=$A182,$F$141,0))+(IF($D$142=$A182,$F$142,0))+(IF($D$143=$A182,$F$143,0))+(IF($D$144=$A182,$F$144,0))+(IF($D$145=$A182,$F$145,0))+(IF($D$146=$A182,$F$146,0))+(IF($D$147=$A182,$F$147,0))+(IF($D$148=$A182,$F$148,0))+(IF($D$149=$A182,$F$149,0))+(IF($D$150=$A182,$F$150,0))+(IF($D$151=$A182,$F$151,0))+(IF($D$152=$A182,$F$152,0))+(IF($D$153=$A182,$F$153,0))+(IF($D$154=$A182,$F$154,0))+(IF($D$155=$A182,$F$155,0))+(IF($D$156=$A182,$F$156,0))+(IF($D$157=$A182,$F$157,0))+(IF($D$158=$A182,$F$158,0))+(IF($D$159=$A182,$F$159,0))+(IF($D$160=$A182,$F$160,0))+(IF($D$161=$A182,$F$161,0))+(IF($D$162=$A182,$F$162,0)))</f>
        <v>0</v>
      </c>
      <c r="G182" s="155">
        <f>IF(OR($A182=0,$A182=""),0,(IF($D$9=$A182,$G$9,0))+(IF($D$10=$A182,$G$10,0))+(IF($D$11=$A182,$G$11,0))+(IF($D$12=$A182,$G$12,0))+(IF($D$13=$A182,$G$13,0))+(IF($D$14=$A182,$G$14,0))+(IF($D$15=$A182,$G$15,0))+(IF($D$16=$A182,$G$16,0))+(IF($D$17=$A182,$G$17,0))+(IF($D$18=$A182,$G$18,0))+(IF($D$19=$A182,$G$19,0))+(IF($D$20=$A182,$G$20,0))+(IF($D$21=$A182,$G$21,0))+(IF($D$22=$A182,$G$22,0))+(IF($D$23=$A182,$G$23,0))+(IF($D$24=$A182,$G$24,0))+(IF($D$25=$A182,$G$25,0))+(IF($D$26=$A182,$G$26,0))+(IF($D$27=$A182,$G$27,0))+(IF($D$28=$A182,$G$28,0))+(IF($D$29=$A182,$G$29,0))+(IF($D$30=$A182,$G$30,0))+(IF($D$31=$A182,$G$31,0))+(IF($D$32=$A182,$G$32,0))+(IF($D$33=$A182,$G$33,0))+(IF($D$34=$A182,$G$34,0))+(IF($D$35=$A182,$G$35,0))+(IF($D$36=$A182,$G$36,0))+(IF($D$37=$A182,$G$37,0))+(IF($D$38=$A182,$G$38,0))+(IF($D$39=$A182,$G$39,0))+(IF($D$40=$A182,$G$40,0))+(IF($D$41=$A182,$G$41,0))+(IF($D$42=$A182,$G$42,0))+(IF($D$43=$A182,$G$43,0))+(IF($D$44=$A182,$G$44,0))+(IF($D$45=$A182,$G$45,0))+(IF($D$46=$A182,$G$46,0))+(IF($D$47=$A182,$G$47,0))+(IF($D$48=$A182,$G$48,0))+(IF($D$49=$A182,$G$49,0))+(IF($D$50=$A182,$G$50,0))+(IF($D$51=$A182,$G$51,0))+(IF($D$52=$A182,$G$52,0))+(IF($D$53=$A182,$G$53,0))+(IF($D$54=$A182,$G$54,0))+(IF($D$55=$A182,$G$55,0))+(IF($D$56=$A182,$G$56,0))+(IF($D$57=$A182,$G$57,0))+(IF($D$58=$A182,$G$58,0))+(IF($D$61=$A182,$G$61,0))+(IF($D$62=$A182,$G$62,0))+(IF($D$63=$A182,$G$63,0))+(IF($D$64=$A182,$G$64,0))+(IF($D$65=$A182,$G$65,0))+(IF($D$66=$A182,$G$66,0))+(IF($D$67=$A182,$G$67,0))+(IF($D$68=$A182,$G$68,0))+(IF($D$69=$A182,$G$69,0))+(IF($D$70=$A182,$G$70,0))+(IF($D$71=$A182,$G$71,0))+(IF($D$72=$A182,$G$72,0))+(IF($D$73=$A182,$G$73,0))+(IF($D$74=$A182,$G$74,0))+(IF($D$75=$A182,$G$75,0))+(IF($D$76=$A182,$G$76,0))+(IF($D$77=$A182,$G$77,0))+(IF($D$78=$A182,$G$78,0))+(IF($D$79=$A182,$G$79,0))+(IF($D$80=$A182,$G$80,0))+(IF($D$81=$A182,$G$81,0))+(IF($D$82=$A182,$G$82,0))+(IF($D$83=$A182,$G$83,0))+(IF($D$84=$A182,$G$84,0))+(IF($D$85=$A182,$G$85,0))+(IF($D$86=$A182,$G$86,0))+(IF($D$87=$A182,$G$87,0))+(IF($D$88=$A182,$G$88,0))+(IF($D$89=$A182,$G$89,0))+(IF($D$90=$A182,$G$90,0))+(IF($D$91=$A182,$G$91,0))+(IF($D$92=$A182,$G$92,0))+(IF($D$93=$A182,$G$93,0))+(IF($D$94=$A182,$G$94,0))+(IF($D$95=$A182,$G$95,0))+(IF($D$96=$A182,$G$96,0))+(IF($D$97=$A182,$G$97,0))+(IF($D$98=$A182,$G$98,0))+(IF($D$99=$A182,$G$99,0))+(IF($D$100=$A182,$G$100,0))+(IF($D$101=$A182,$G$101,0))+(IF($D$102=$A182,$G$102,0))+(IF($D$103=$A182,$G$103,0))+(IF($D$104=$A182,$G$104,0))+(IF($D$105=$A182,$G$105,0))+(IF($D$106=$A182,$G$106,0))+(IF($D$107=$A182,$G$107,0))+(IF($D$108=$A182,$G$108,0))+(IF($D$109=$A182,$G$109,0))+(IF($D$110=$A182,$G$110,0))+(IF($D$113=$A182,$G$113,0))+(IF($D$114=$A182,$G$114,0))+(IF($D$115=$A182,$G$115,0))+(IF($D$116=$A182,$G$116,0))+(IF($D$117=$A182,$G$117,0))+(IF($D$118=$A182,$G$118,0))+(IF($D$119=$A182,$G$119,0))+(IF($D$120=$A182,$G$120,0))+(IF($D$121=$A182,$G$121,0))+(IF($D$122=$A182,$G$122,0))+(IF($D$123=$A182,$G$123,0))+(IF($D$124=$A182,$G$124,0))+(IF($D$125=$A182,$G$125,0))+(IF($D$126=$A182,$G$126,0))+(IF($D$127=$A182,$G$127,0))+(IF($D$128=$A182,$G$128,0))+(IF($D$129=$A182,$G$129,0))+(IF($D$130=$A182,$G$130,0))+(IF($D$131=$A182,$G$131,0))+(IF($D$132=$A182,$G$132,0))+(IF($D$133=$A182,$G$133,0))+(IF($D$134=$A182,$G$134,0))+(IF($D$135=$A182,$G$135,0))+(IF($D$136=$A182,$G$136,0))+(IF($D$137=$A182,$G$137,0))+(IF($D$138=$A182,$G$138,0))+(IF($D$139=$A182,$G$139,0))+(IF($D$140=$A182,$G$140,0))+(IF($D$141=$A182,$G$141,0))+(IF($D$142=$A182,$G$142,0))+(IF($D$143=$A182,$G$143,0))+(IF($D$144=$A182,$G$144,0))+(IF($D$145=$A182,$G$145,0))+(IF($D$146=$A182,$G$146,0))+(IF($D$147=$A182,$G$147,0))+(IF($D$148=$A182,$G$148,0))+(IF($D$149=$A182,$G$149,0))+(IF($D$150=$A182,$G$150,0))+(IF($D$151=$A182,$G$151,0))+(IF($D$152=$A182,$G$152,0))+(IF($D$153=$A182,$G$153,0))+(IF($D$154=$A182,$G$154,0))+(IF($D$155=$A182,$G$155,0))+(IF($D$156=$A182,$G$156,0))+(IF($D$157=$A182,$G$157,0))+(IF($D$158=$A182,$G$158,0))+(IF($D$159=$A182,$G$159,0))+(IF($D$160=$A182,$G$160,0))+(IF($D$161=$A182,$G$161,0))+(IF($D$162=$A182,$G$162,0)))</f>
        <v>0</v>
      </c>
      <c r="H182" s="156">
        <f>IF(OR($A182=0,$A182=""),0,(IF($D$9=$A182,$H$9,0))+(IF($D$10=$A182,$H$10,0))+(IF($D$11=$A182,$H$11,0))+(IF($D$12=$A182,$H$12,0))+(IF($D$13=$A182,$H$13,0))+(IF($D$14=$A182,$H$14,0))+(IF($D$15=$A182,$H$15,0))+(IF($D$16=$A182,$H$16,0))+(IF($D$17=$A182,$H$17,0))+(IF($D$18=$A182,$H$18,0))+(IF($D$19=$A182,$H$19,0))+(IF($D$20=$A182,$H$20,0))+(IF($D$21=$A182,$H$21,0))+(IF($D$22=$A182,$H$22,0))+(IF($D$23=$A182,$H$23,0))+(IF($D$24=$A182,$H$24,0))+(IF($D$25=$A182,$H$25,0))+(IF($D$26=$A182,$H$26,0))+(IF($D$27=$A182,$H$27,0))+(IF($D$28=$A182,$H$28,0))+(IF($D$29=$A182,$H$29,0))+(IF($D$30=$A182,$H$30,0))+(IF($D$31=$A182,$H$31,0))+(IF($D$32=$A182,$H$32,0))+(IF($D$33=$A182,$H$33,0))+(IF($D$34=$A182,$H$34,0))+(IF($D$35=$A182,$H$35,0))+(IF($D$36=$A182,$H$36,0))+(IF($D$37=$A182,$H$37,0))+(IF($D$38=$A182,$H$38,0))+(IF($D$39=$A182,$H$39,0))+(IF($D$40=$A182,$H$40,0))+(IF($D$41=$A182,$H$41,0))+(IF($D$42=$A182,$H$42,0))+(IF($D$43=$A182,$H$43,0))+(IF($D$44=$A182,$H$44,0))+(IF($D$45=$A182,$H$45,0))+(IF($D$46=$A182,$H$46,0))+(IF($D$47=$A182,$H$47,0))+(IF($D$48=$A182,$H$48,0))+(IF($D$49=$A182,$H$49,0))+(IF($D$50=$A182,$H$50,0))+(IF($D$51=$A182,$H$51,0))+(IF($D$52=$A182,$H$52,0))+(IF($D$53=$A182,$H$53,0))+(IF($D$54=$A182,$H$54,0))+(IF($D$55=$A182,$H$55,0))+(IF($D$56=$A182,$H$56,0))+(IF($D$57=$A182,$H$57,0))+(IF($D$58=$A182,$H$58,0))+(IF($D$61=$A182,$H$61,0))+(IF($D$62=$A182,$H$62,0))+(IF($D$63=$A182,$H$63,0))+(IF($D$64=$A182,$H$64,0))+(IF($D$65=$A182,$H$65,0))+(IF($D$66=$A182,$H$66,0))+(IF($D$67=$A182,$H$67,0))+(IF($D$68=$A182,$H$68,0))+(IF($D$69=$A182,$H$69,0))+(IF($D$70=$A182,$H$70,0))+(IF($D$71=$A182,$H$71,0))+(IF($D$72=$A182,$H$72,0))+(IF($D$73=$A182,$H$73,0))+(IF($D$74=$A182,$H$74,0))+(IF($D$75=$A182,$H$75,0))+(IF($D$76=$A182,$H$76,0))+(IF($D$77=$A182,$H$77,0))+(IF($D$78=$A182,$H$78,0))+(IF($D$79=$A182,$H$79,0))+(IF($D$80=$A182,$H$80,0))+(IF($D$81=$A182,$H$81,0))+(IF($D$82=$A182,$H$82,0))+(IF($D$83=$A182,$H$83,0))+(IF($D$84=$A182,$H$84,0))+(IF($D$85=$A182,$H$85,0))+(IF($D$86=$A182,$H$86,0))+(IF($D$87=$A182,$H$87,0))+(IF($D$88=$A182,$H$88,0))+(IF($D$89=$A182,$H$89,0))+(IF($D$90=$A182,$H$90,0))+(IF($D$91=$A182,$H$91,0))+(IF($D$92=$A182,$H$92,0))+(IF($D$93=$A182,$H$93,0))+(IF($D$94=$A182,$H$94,0))+(IF($D$95=$A182,$H$95,0))+(IF($D$96=$A182,$H$96,0))+(IF($D$97=$A182,$H$97,0))+(IF($D$98=$A182,$H$98,0))+(IF($D$99=$A182,$H$99,0))+(IF($D$100=$A182,$H$100,0))+(IF($D$101=$A182,$H$101,0))+(IF($D$102=$A182,$H$102,0))+(IF($D$103=$A182,$H$103,0))+(IF($D$104=$A182,$H$104,0))+(IF($D$105=$A182,$H$105,0))+(IF($D$106=$A182,$H$106,0))+(IF($D$107=$A182,$H$107,0))+(IF($D$108=$A182,$H$108,0))+(IF($D$109=$A182,$H$109,0))+(IF($D$110=$A182,$H$110,0))+(IF($D$113=$A182,$H$113,0))+(IF($D$114=$A182,$H$114,0))+(IF($D$115=$A182,$H$115,0))+(IF($D$116=$A182,$H$116,0))+(IF($D$117=$A182,$H$117,0))+(IF($D$118=$A182,$H$118,0))+(IF($D$119=$A182,$H$119,0))+(IF($D$120=$A182,$H$120,0))+(IF($D$121=$A182,$H$121,0))+(IF($D$122=$A182,$H$122,0))+(IF($D$123=$A182,$H$123,0))+(IF($D$124=$A182,$H$124,0))+(IF($D$125=$A182,$H$125,0))+(IF($D$126=$A182,$H$126,0))+(IF($D$127=$A182,$H$127,0))+(IF($D$128=$A182,$H$128,0))+(IF($D$129=$A182,$H$129,0))+(IF($D$130=$A182,$H$130,0))+(IF($D$131=$A182,$H$131,0))+(IF($D$132=$A182,$H$132,0))+(IF($D$133=$A182,$H$133,0))+(IF($D$134=$A182,$H$134,0))+(IF($D$135=$A182,$H$135,0))+(IF($D$136=$A182,$H$136,0))+(IF($D$137=$A182,$H$137,0))+(IF($D$138=$A182,$H$138,0))+(IF($D$139=$A182,$H$139,0))+(IF($D$140=$A182,$H$140,0))+(IF($D$141=$A182,$H$141,0))+(IF($D$142=$A182,$H$142,0))+(IF($D$143=$A182,$H$143,0))+(IF($D$144=$A182,$H$144,0))+(IF($D$145=$A182,$H$145,0))+(IF($D$146=$A182,$H$146,0))+(IF($D$147=$A182,$H$147,0))+(IF($D$148=$A182,$H$148,0))+(IF($D$149=$A182,$H$149,0))+(IF($D$150=$A182,$H$150,0))+(IF($D$151=$A182,$H$151,0))+(IF($D$152=$A182,$H$152,0))+(IF($D$153=$A182,$H$153,0))+(IF($D$154=$A182,$H$154,0))+(IF($D$155=$A182,$H$155,0))+(IF($D$156=$A182,$H$156,0))+(IF($D$157=$A182,$H$157,0))+(IF($D$158=$A182,$H$158,0))+(IF($D$159=$A182,$H$159,0))+(IF($D$160=$A182,$H$160,0))+(IF($D$161=$A182,$H$161,0))+(IF($D$162=$A182,$H$162,0)))</f>
        <v>0</v>
      </c>
      <c r="I182" s="155">
        <f>IF(OR($A182=0,$A182=""),0,(IF($D$9=$A182,$I$9,0))+(IF($D$10=$A182,$I$10,0))+(IF($D$11=$A182,$I$11,0))+(IF($D$12=$A182,$I$12,0))+(IF($D$13=$A182,$I$13,0))+(IF($D$14=$A182,$I$14,0))+(IF($D$15=$A182,$I$15,0))+(IF($D$16=$A182,$I$16,0))+(IF($D$17=$A182,$I$17,0))+(IF($D$18=$A182,$I$18,0))+(IF($D$19=$A182,$I$19,0))+(IF($D$20=$A182,$I$20,0))+(IF($D$21=$A182,$I$21,0))+(IF($D$22=$A182,$I$22,0))+(IF($D$23=$A182,$I$23,0))+(IF($D$24=$A182,$I$24,0))+(IF($D$25=$A182,$I$25,0))+(IF($D$26=$A182,$I$26,0))+(IF($D$27=$A182,$I$27,0))+(IF($D$28=$A182,$I$28,0))+(IF($D$29=$A182,$I$29,0))+(IF($D$30=$A182,$I$30,0))+(IF($D$31=$A182,$I$31,0))+(IF($D$32=$A182,$I$32,0))+(IF($D$33=$A182,$I$33,0))+(IF($D$34=$A182,$I$34,0))+(IF($D$35=$A182,$I$35,0))+(IF($D$36=$A182,$I$36,0))+(IF($D$37=$A182,$I$37,0))+(IF($D$38=$A182,$I$38,0))+(IF($D$39=$A182,$I$39,0))+(IF($D$40=$A182,$I$40,0))+(IF($D$41=$A182,$I$41,0))+(IF($D$42=$A182,$I$42,0))+(IF($D$43=$A182,$I$43,0))+(IF($D$44=$A182,$I$44,0))+(IF($D$45=$A182,$I$45,0))+(IF($D$46=$A182,$I$46,0))+(IF($D$47=$A182,$I$47,0))+(IF($D$48=$A182,$I$48,0))+(IF($D$49=$A182,$I$49,0))+(IF($D$50=$A182,$I$50,0))+(IF($D$51=$A182,$I$51,0))+(IF($D$52=$A182,$I$52,0))+(IF($D$53=$A182,$I$53,0))+(IF($D$54=$A182,$I$54,0))+(IF($D$55=$A182,$I$55,0))+(IF($D$56=$A182,$I$56,0))+(IF($D$57=$A182,$I$57,0))+(IF($D$58=$A182,$I$58,0))+(IF($D$61=$A182,$I$61,0))+(IF($D$62=$A182,$I$62,0))+(IF($D$63=$A182,$I$63,0))+(IF($D$64=$A182,$I$64,0))+(IF($D$65=$A182,$I$65,0))+(IF($D$66=$A182,$I$66,0))+(IF($D$67=$A182,$I$67,0))+(IF($D$68=$A182,$I$68,0))+(IF($D$69=$A182,$I$69,0))+(IF($D$70=$A182,$I$70,0))+(IF($D$71=$A182,$I$71,0))+(IF($D$72=$A182,$I$72,0))+(IF($D$73=$A182,$I$73,0))+(IF($D$74=$A182,$I$74,0))+(IF($D$75=$A182,$I$75,0))+(IF($D$76=$A182,$I$76,0))+(IF($D$77=$A182,$I$77,0))+(IF($D$78=$A182,$I$78,0))+(IF($D$79=$A182,$I$79,0))+(IF($D$80=$A182,$I$80,0))+(IF($D$81=$A182,$I$81,0))+(IF($D$82=$A182,$I$82,0))+(IF($D$83=$A182,$I$83,0))+(IF($D$84=$A182,$I$84,0))+(IF($D$85=$A182,$I$85,0))+(IF($D$86=$A182,$I$86,0))+(IF($D$87=$A182,$I$87,0))+(IF($D$88=$A182,$I$88,0))+(IF($D$89=$A182,$I$89,0))+(IF($D$90=$A182,$I$90,0))+(IF($D$91=$A182,$I$91,0))+(IF($D$92=$A182,$I$92,0))+(IF($D$93=$A182,$I$93,0))+(IF($D$94=$A182,$I$94,0))+(IF($D$95=$A182,$I$95,0))+(IF($D$96=$A182,$I$96,0))+(IF($D$97=$A182,$I$97,0))+(IF($D$98=$A182,$I$98,0))+(IF($D$99=$A182,$I$99,0))+(IF($D$100=$A182,$I$100,0))+(IF($D$101=$A182,$I$101,0))+(IF($D$102=$A182,$I$102,0))+(IF($D$103=$A182,$I$103,0))+(IF($D$104=$A182,$I$104,0))+(IF($D$105=$A182,$I$105,0))+(IF($D$106=$A182,$I$106,0))+(IF($D$107=$A182,$I$107,0))+(IF($D$108=$A182,$I$108,0))+(IF($D$109=$A182,$I$109,0))+(IF($D$110=$A182,$I$110,0))+(IF($D$113=$A182,$I$113,0))+(IF($D$114=$A182,$I$114,0))+(IF($D$115=$A182,$I$115,0))+(IF($D$116=$A182,$I$116,0))+(IF($D$117=$A182,$I$117,0))+(IF($D$118=$A182,$I$118,0))+(IF($D$119=$A182,$I$119,0))+(IF($D$120=$A182,$I$120,0))+(IF($D$121=$A182,$I$121,0))+(IF($D$122=$A182,$I$122,0))+(IF($D$123=$A182,$I$123,0))+(IF($D$124=$A182,$I$124,0))+(IF($D$125=$A182,$I$125,0))+(IF($D$126=$A182,$I$126,0))+(IF($D$127=$A182,$I$127,0))+(IF($D$128=$A182,$I$128,0))+(IF($D$129=$A182,$I$129,0))+(IF($D$130=$A182,$I$130,0))+(IF($D$131=$A182,$I$131,0))+(IF($D$132=$A182,$I$132,0))+(IF($D$133=$A182,$I$133,0))+(IF($D$134=$A182,$I$134,0))+(IF($D$135=$A182,$I$135,0))+(IF($D$136=$A182,$I$136,0))+(IF($D$137=$A182,$I$137,0))+(IF($D$138=$A182,$I$138,0))+(IF($D$139=$A182,$I$139,0))+(IF($D$140=$A182,$I$140,0))+(IF($D$141=$A182,$I$141,0))+(IF($D$142=$A182,$I$142,0))+(IF($D$143=$A182,$I$143,0))+(IF($D$144=$A182,$I$144,0))+(IF($D$145=$A182,$I$145,0))+(IF($D$146=$A182,$I$146,0))+(IF($D$147=$A182,$I$147,0))+(IF($D$148=$A182,$I$148,0))+(IF($D$149=$A182,$I$149,0))+(IF($D$150=$A182,$I$150,0))+(IF($D$151=$A182,$I$151,0))+(IF($D$152=$A182,$I$152,0))+(IF($D$153=$A182,$I$153,0))+(IF($D$154=$A182,$I$154,0))+(IF($D$155=$A182,$I$155,0))+(IF($D$156=$A182,$I$156,0))+(IF($D$157=$A182,$I$157,0))+(IF($D$158=$A182,$I$158,0))+(IF($D$159=$A182,$I$159,0))+(IF($D$160=$A182,$I$160,0))+(IF($D$161=$A182,$I$161,0))+(IF($D$162=$A182,$I$162,0)))</f>
        <v>0</v>
      </c>
      <c r="J182" s="156">
        <f>IF(OR($A182=0,$A182=""),0,(IF($D$9=$A182,$J$9,0))+(IF($D$10=$A182,$J$10,0))+(IF($D$11=$A182,$J$11,0))+(IF($D$12=$A182,$J$12,0))+(IF($D$13=$A182,$J$13,0))+(IF($D$14=$A182,$J$14,0))+(IF($D$15=$A182,$J$15,0))+(IF($D$16=$A182,$J$16,0))+(IF($D$17=$A182,$J$17,0))+(IF($D$18=$A182,$J$18,0))+(IF($D$19=$A182,$J$19,0))+(IF($D$20=$A182,$J$20,0))+(IF($D$21=$A182,$J$21,0))+(IF($D$22=$A182,$J$22,0))+(IF($D$23=$A182,$J$23,0))+(IF($D$24=$A182,$J$24,0))+(IF($D$25=$A182,$J$25,0))+(IF($D$26=$A182,$J$26,0))+(IF($D$27=$A182,$J$27,0))+(IF($D$28=$A182,$J$28,0))+(IF($D$29=$A182,$J$29,0))+(IF($D$30=$A182,$J$30,0))+(IF($D$31=$A182,$J$31,0))+(IF($D$32=$A182,$J$32,0))+(IF($D$33=$A182,$J$33,0))+(IF($D$34=$A182,$J$34,0))+(IF($D$35=$A182,$J$35,0))+(IF($D$36=$A182,$J$36,0))+(IF($D$37=$A182,$J$37,0))+(IF($D$38=$A182,$J$38,0))+(IF($D$39=$A182,$J$39,0))+(IF($D$40=$A182,$J$40,0))+(IF($D$41=$A182,$J$41,0))+(IF($D$42=$A182,$J$42,0))+(IF($D$43=$A182,$J$43,0))+(IF($D$44=$A182,$J$44,0))+(IF($D$45=$A182,$J$45,0))+(IF($D$46=$A182,$J$46,0))+(IF($D$47=$A182,$J$47,0))+(IF($D$48=$A182,$J$48,0))+(IF($D$49=$A182,$J$49,0))+(IF($D$50=$A182,$J$50,0))+(IF($D$51=$A182,$J$51,0))+(IF($D$52=$A182,$J$52,0))+(IF($D$53=$A182,$J$53,0))+(IF($D$54=$A182,$J$54,0))+(IF($D$55=$A182,$J$55,0))+(IF($D$56=$A182,$J$56,0))+(IF($D$57=$A182,$J$57,0))+(IF($D$58=$A182,$J$58,0))+(IF($D$61=$A182,$J$61,0))+(IF($D$62=$A182,$J$62,0))+(IF($D$63=$A182,$J$63,0))+(IF($D$64=$A182,$J$64,0))+(IF($D$65=$A182,$J$65,0))+(IF($D$66=$A182,$J$66,0))+(IF($D$67=$A182,$J$67,0))+(IF($D$68=$A182,$J$68,0))+(IF($D$69=$A182,$J$69,0))+(IF($D$70=$A182,$J$70,0))+(IF($D$71=$A182,$J$71,0))+(IF($D$72=$A182,$J$72,0))+(IF($D$73=$A182,$J$73,0))+(IF($D$74=$A182,$J$74,0))+(IF($D$75=$A182,$J$75,0))+(IF($D$76=$A182,$J$76,0))+(IF($D$77=$A182,$J$77,0))+(IF($D$78=$A182,$J$78,0))+(IF($D$79=$A182,$J$79,0))+(IF($D$80=$A182,$J$80,0))+(IF($D$81=$A182,$J$81,0))+(IF($D$82=$A182,$J$82,0))+(IF($D$83=$A182,$J$83,0))+(IF($D$84=$A182,$J$84,0))+(IF($D$85=$A182,$J$85,0))+(IF($D$86=$A182,$J$86,0))+(IF($D$87=$A182,$J$87,0))+(IF($D$88=$A182,$J$88,0))+(IF($D$89=$A182,$J$89,0))+(IF($D$90=$A182,$J$90,0))+(IF($D$91=$A182,$J$91,0))+(IF($D$92=$A182,$J$92,0))+(IF($D$93=$A182,$J$93,0))+(IF($D$94=$A182,$J$94,0))+(IF($D$95=$A182,$J$95,0))+(IF($D$96=$A182,$J$96,0))+(IF($D$97=$A182,$J$97,0))+(IF($D$98=$A182,$J$98,0))+(IF($D$99=$A182,$J$99,0))+(IF($D$100=$A182,$J$100,0))+(IF($D$101=$A182,$J$101,0))+(IF($D$102=$A182,$J$102,0))+(IF($D$103=$A182,$J$103,0))+(IF($D$104=$A182,$J$104,0))+(IF($D$105=$A182,$J$105,0))+(IF($D$106=$A182,$J$106,0))+(IF($D$107=$A182,$J$107,0))+(IF($D$108=$A182,$J$108,0))+(IF($D$109=$A182,$J$109,0))+(IF($D$110=$A182,$J$110,0))+(IF($D$113=$A182,$J$113,0))+(IF($D$114=$A182,$J$114,0))+(IF($D$115=$A182,$J$115,0))+(IF($D$116=$A182,$J$116,0))+(IF($D$117=$A182,$J$117,0))+(IF($D$118=$A182,$J$118,0))+(IF($D$119=$A182,$J$119,0))+(IF($D$120=$A182,$J$120,0))+(IF($D$121=$A182,$J$121,0))+(IF($D$122=$A182,$J$122,0))+(IF($D$123=$A182,$J$123,0))+(IF($D$124=$A182,$J$124,0))+(IF($D$125=$A182,$J$125,0))+(IF($D$126=$A182,$J$126,0))+(IF($D$127=$A182,$J$127,0))+(IF($D$128=$A182,$J$128,0))+(IF($D$129=$A182,$J$129,0))+(IF($D$130=$A182,$J$130,0))+(IF($D$131=$A182,$J$131,0))+(IF($D$132=$A182,$J$132,0))+(IF($D$133=$A182,$J$133,0))+(IF($D$134=$A182,$J$134,0))+(IF($D$135=$A182,$J$135,0))+(IF($D$136=$A182,$J$136,0))+(IF($D$137=$A182,$J$137,0))+(IF($D$138=$A182,$J$138,0))+(IF($D$139=$A182,$J$139,0))+(IF($D$140=$A182,$J$140,0))+(IF($D$141=$A182,$J$141,0))+(IF($D$142=$A182,$J$142,0))+(IF($D$143=$A182,$J$143,0))+(IF($D$144=$A182,$J$144,0))+(IF($D$145=$A182,$J$145,0))+(IF($D$146=$A182,$J$146,0))+(IF($D$147=$A182,$J$147,0))+(IF($D$148=$A182,$J$148,0))+(IF($D$149=$A182,$J$149,0))+(IF($D$150=$A182,$J$150,0))+(IF($D$151=$A182,$J$151,0))+(IF($D$152=$A182,$J$152,0))+(IF($D$153=$A182,$J$153,0))+(IF($D$154=$A182,$J$154,0))+(IF($D$155=$A182,$J$155,0))+(IF($D$156=$A182,$J$156,0))+(IF($D$157=$A182,$J$157,0))+(IF($D$158=$A182,$J$158,0))+(IF($D$159=$A182,$J$159,0))+(IF($D$160=$A182,$J$160,0))+(IF($D$161=$A182,$J$161,0))+(IF($D$162=$A182,$J$162,0)))</f>
        <v>0</v>
      </c>
      <c r="K182" s="155">
        <f>IF(OR($A182=0,$A182=""),0,(IF($D$9=$A182,$K$9,0))+(IF($D$10=$A182,$K$10,0))+(IF($D$11=$A182,$K$11,0))+(IF($D$12=$A182,$K$12,0))+(IF($D$13=$A182,$K$13,0))+(IF($D$14=$A182,$K$14,0))+(IF($D$15=$A182,$K$15,0))+(IF($D$16=$A182,$K$16,0))+(IF($D$17=$A182,$K$17,0))+(IF($D$18=$A182,$K$18,0))+(IF($D$19=$A182,$K$19,0))+(IF($D$20=$A182,$K$20,0))+(IF($D$21=$A182,$K$21,0))+(IF($D$22=$A182,$K$22,0))+(IF($D$23=$A182,$K$23,0))+(IF($D$24=$A182,$K$24,0))+(IF($D$25=$A182,$K$25,0))+(IF($D$26=$A182,$K$26,0))+(IF($D$27=$A182,$K$27,0))+(IF($D$28=$A182,$K$28,0))+(IF($D$29=$A182,$K$29,0))+(IF($D$30=$A182,$K$30,0))+(IF($D$31=$A182,$K$31,0))+(IF($D$32=$A182,$K$32,0))+(IF($D$33=$A182,$K$33,0))+(IF($D$34=$A182,$K$34,0))+(IF($D$35=$A182,$K$35,0))+(IF($D$36=$A182,$K$36,0))+(IF($D$37=$A182,$K$37,0))+(IF($D$38=$A182,$K$38,0))+(IF($D$39=$A182,$K$39,0))+(IF($D$40=$A182,$K$40,0))+(IF($D$41=$A182,$K$41,0))+(IF($D$42=$A182,$K$42,0))+(IF($D$43=$A182,$K$43,0))+(IF($D$44=$A182,$K$44,0))+(IF($D$45=$A182,$K$45,0))+(IF($D$46=$A182,$K$46,0))+(IF($D$47=$A182,$K$47,0))+(IF($D$48=$A182,$K$48,0))+(IF($D$49=$A182,$K$49,0))+(IF($D$50=$A182,$K$50,0))+(IF($D$51=$A182,$K$51,0))+(IF($D$52=$A182,$K$52,0))+(IF($D$53=$A182,$K$53,0))+(IF($D$54=$A182,$K$54,0))+(IF($D$55=$A182,$K$55,0))+(IF($D$56=$A182,$K$56,0))+(IF($D$57=$A182,$K$57,0))+(IF($D$58=$A182,$K$58,0))+(IF($D$61=$A182,$K$61,0))+(IF($D$62=$A182,$K$62,0))+(IF($D$63=$A182,$K$63,0))+(IF($D$64=$A182,$K$64,0))+(IF($D$65=$A182,$K$65,0))+(IF($D$66=$A182,$K$66,0))+(IF($D$67=$A182,$K$67,0))+(IF($D$68=$A182,$K$68,0))+(IF($D$69=$A182,$K$69,0))+(IF($D$70=$A182,$K$70,0))+(IF($D$71=$A182,$K$71,0))+(IF($D$72=$A182,$K$72,0))+(IF($D$73=$A182,$K$73,0))+(IF($D$74=$A182,$K$74,0))+(IF($D$75=$A182,$K$75,0))+(IF($D$76=$A182,$K$76,0))+(IF($D$77=$A182,$K$77,0))+(IF($D$78=$A182,$K$78,0))+(IF($D$79=$A182,$K$79,0))+(IF($D$80=$A182,$K$80,0))+(IF($D$81=$A182,$K$81,0))+(IF($D$82=$A182,$K$82,0))+(IF($D$83=$A182,$K$83,0))+(IF($D$84=$A182,$K$84,0))+(IF($D$85=$A182,$K$85,0))+(IF($D$86=$A182,$K$86,0))+(IF($D$87=$A182,$K$87,0))+(IF($D$88=$A182,$K$88,0))+(IF($D$89=$A182,$K$89,0))+(IF($D$90=$A182,$K$90,0))+(IF($D$91=$A182,$K$91,0))+(IF($D$92=$A182,$K$92,0))+(IF($D$93=$A182,$K$93,0))+(IF($D$94=$A182,$K$94,0))+(IF($D$95=$A182,$K$95,0))+(IF($D$96=$A182,$K$96,0))+(IF($D$97=$A182,$K$97,0))+(IF($D$98=$A182,$K$98,0))+(IF($D$99=$A182,$K$99,0))+(IF($D$100=$A182,$K$100,0))+(IF($D$101=$A182,$K$101,0))+(IF($D$102=$A182,$K$102,0))+(IF($D$103=$A182,$K$103,0))+(IF($D$104=$A182,$K$104,0))+(IF($D$105=$A182,$K$105,0))+(IF($D$106=$A182,$K$106,0))+(IF($D$107=$A182,$K$107,0))+(IF($D$108=$A182,$K$108,0))+(IF($D$109=$A182,$K$109,0))+(IF($D$110=$A182,$K$110,0))+(IF($D$113=$A182,$K$113,0))+(IF($D$114=$A182,$K$114,0))+(IF($D$115=$A182,$K$115,0))+(IF($D$116=$A182,$K$116,0))+(IF($D$117=$A182,$K$117,0))+(IF($D$118=$A182,$K$118,0))+(IF($D$119=$A182,$K$119,0))+(IF($D$120=$A182,$K$120,0))+(IF($D$121=$A182,$K$121,0))+(IF($D$122=$A182,$K$122,0))+(IF($D$123=$A182,$K$123,0))+(IF($D$124=$A182,$K$124,0))+(IF($D$125=$A182,$K$125,0))+(IF($D$126=$A182,$K$126,0))+(IF($D$127=$A182,$K$127,0))+(IF($D$128=$A182,$K$128,0))+(IF($D$129=$A182,$K$129,0))+(IF($D$130=$A182,$K$130,0))+(IF($D$131=$A182,$K$131,0))+(IF($D$132=$A182,$K$132,0))+(IF($D$133=$A182,$K$133,0))+(IF($D$134=$A182,$K$134,0))+(IF($D$135=$A182,$K$135,0))+(IF($D$136=$A182,$K$136,0))+(IF($D$137=$A182,$K$137,0))+(IF($D$138=$A182,$K$138,0))+(IF($D$139=$A182,$K$139,0))+(IF($D$140=$A182,$K$140,0))+(IF($D$141=$A182,$K$141,0))+(IF($D$142=$A182,$K$142,0))+(IF($D$143=$A182,$K$143,0))+(IF($D$144=$A182,$K$144,0))+(IF($D$145=$A182,$K$145,0))+(IF($D$146=$A182,$K$146,0))+(IF($D$147=$A182,$K$147,0))+(IF($D$148=$A182,$K$148,0))+(IF($D$149=$A182,$K$149,0))+(IF($D$150=$A182,$K$150,0))+(IF($D$151=$A182,$K$151,0))+(IF($D$152=$A182,$K$152,0))+(IF($D$153=$A182,$K$153,0))+(IF($D$154=$A182,$K$154,0))+(IF($D$155=$A182,$K$155,0))+(IF($D$156=$A182,$K$156,0))+(IF($D$157=$A182,$K$157,0))+(IF($D$158=$A182,$K$158,0))+(IF($D$159=$A182,$K$159,0))+(IF($D$160=$A182,$K$160,0))+(IF($D$161=$A182,$K$161,0))+(IF($D$162=$A182,$K$162,0)))</f>
        <v>0</v>
      </c>
      <c r="L182" s="156">
        <f>IF(OR($A182=0,$A182=""),0,(IF($D$9=$A182,$L$9,0))+(IF($D$10=$A182,$L$10,0))+(IF($D$11=$A182,$L$11,0))+(IF($D$12=$A182,$L$12,0))+(IF($D$13=$A182,$L$13,0))+(IF($D$14=$A182,$L$14,0))+(IF($D$15=$A182,$L$15,0))+(IF($D$16=$A182,$L$16,0))+(IF($D$17=$A182,$L$17,0))+(IF($D$18=$A182,$L$18,0))+(IF($D$19=$A182,$L$19,0))+(IF($D$20=$A182,$L$20,0))+(IF($D$21=$A182,$L$21,0))+(IF($D$22=$A182,$L$22,0))+(IF($D$23=$A182,$L$23,0))+(IF($D$24=$A182,$L$24,0))+(IF($D$25=$A182,$L$25,0))+(IF($D$26=$A182,$L$26,0))+(IF($D$27=$A182,$L$27,0))+(IF($D$28=$A182,$L$28,0))+(IF($D$29=$A182,$L$29,0))+(IF($D$30=$A182,$L$30,0))+(IF($D$31=$A182,$L$31,0))+(IF($D$32=$A182,$L$32,0))+(IF($D$33=$A182,$L$33,0))+(IF($D$34=$A182,$L$34,0))+(IF($D$35=$A182,$L$35,0))+(IF($D$36=$A182,$L$36,0))+(IF($D$37=$A182,$L$37,0))+(IF($D$38=$A182,$L$38,0))+(IF($D$39=$A182,$L$39,0))+(IF($D$40=$A182,$L$40,0))+(IF($D$41=$A182,$L$41,0))+(IF($D$42=$A182,$L$42,0))+(IF($D$43=$A182,$L$43,0))+(IF($D$44=$A182,$L$44,0))+(IF($D$45=$A182,$L$45,0))+(IF($D$46=$A182,$L$46,0))+(IF($D$47=$A182,$L$47,0))+(IF($D$48=$A182,$L$48,0))+(IF($D$49=$A182,$L$49,0))+(IF($D$50=$A182,$L$50,0))+(IF($D$51=$A182,$L$51,0))+(IF($D$52=$A182,$L$52,0))+(IF($D$53=$A182,$L$53,0))+(IF($D$54=$A182,$L$54,0))+(IF($D$55=$A182,$L$55,0))+(IF($D$56=$A182,$L$56,0))+(IF($D$57=$A182,$L$57,0))+(IF($D$58=$A182,$L$58,0))+(IF($D$61=$A182,$L$61,0))+(IF($D$62=$A182,$L$62,0))+(IF($D$63=$A182,$L$63,0))+(IF($D$64=$A182,$L$64,0))+(IF($D$65=$A182,$L$65,0))+(IF($D$66=$A182,$L$66,0))+(IF($D$67=$A182,$L$67,0))+(IF($D$68=$A182,$L$68,0))+(IF($D$69=$A182,$L$69,0))+(IF($D$70=$A182,$L$70,0))+(IF($D$71=$A182,$L$71,0))+(IF($D$72=$A182,$L$72,0))+(IF($D$73=$A182,$L$73,0))+(IF($D$74=$A182,$L$74,0))+(IF($D$75=$A182,$L$75,0))+(IF($D$76=$A182,$L$76,0))+(IF($D$77=$A182,$L$77,0))+(IF($D$78=$A182,$L$78,0))+(IF($D$79=$A182,$L$79,0))+(IF($D$80=$A182,$L$80,0))+(IF($D$81=$A182,$L$81,0))+(IF($D$82=$A182,$L$82,0))+(IF($D$83=$A182,$L$83,0))+(IF($D$84=$A182,$L$84,0))+(IF($D$85=$A182,$L$85,0))+(IF($D$86=$A182,$L$86,0))+(IF($D$87=$A182,$L$87,0))+(IF($D$88=$A182,$L$88,0))+(IF($D$89=$A182,$L$89,0))+(IF($D$90=$A182,$L$90,0))+(IF($D$91=$A182,$L$91,0))+(IF($D$92=$A182,$L$92,0))+(IF($D$93=$A182,$L$93,0))+(IF($D$94=$A182,$L$94,0))+(IF($D$95=$A182,$L$95,0))+(IF($D$96=$A182,$L$96,0))+(IF($D$97=$A182,$L$97,0))+(IF($D$98=$A182,$L$98,0))+(IF($D$99=$A182,$L$99,0))+(IF($D$100=$A182,$L$100,0))+(IF($D$101=$A182,$L$101,0))+(IF($D$102=$A182,$L$102,0))+(IF($D$103=$A182,$L$103,0))+(IF($D$104=$A182,$L$104,0))+(IF($D$105=$A182,$L$105,0))+(IF($D$106=$A182,$L$106,0))+(IF($D$107=$A182,$L$107,0))+(IF($D$108=$A182,$L$108,0))+(IF($D$109=$A182,$L$109,0))+(IF($D$110=$A182,$L$110,0))+(IF($D$113=$A182,$L$113,0))+(IF($D$114=$A182,$L$114,0))+(IF($D$115=$A182,$L$115,0))+(IF($D$116=$A182,$L$116,0))+(IF($D$117=$A182,$L$117,0))+(IF($D$118=$A182,$L$118,0))+(IF($D$119=$A182,$L$119,0))+(IF($D$120=$A182,$L$120,0))+(IF($D$121=$A182,$L$121,0))+(IF($D$122=$A182,$L$122,0))+(IF($D$123=$A182,$L$123,0))+(IF($D$124=$A182,$L$124,0))+(IF($D$125=$A182,$L$125,0))+(IF($D$126=$A182,$L$126,0))+(IF($D$127=$A182,$L$127,0))+(IF($D$128=$A182,$L$128,0))+(IF($D$129=$A182,$L$129,0))+(IF($D$130=$A182,$L$130,0))+(IF($D$131=$A182,$L$131,0))+(IF($D$132=$A182,$L$132,0))+(IF($D$133=$A182,$L$133,0))+(IF($D$134=$A182,$L$134,0))+(IF($D$135=$A182,$L$135,0))+(IF($D$136=$A182,$L$136,0))+(IF($D$137=$A182,$L$137,0))+(IF($D$138=$A182,$L$138,0))+(IF($D$139=$A182,$L$139,0))+(IF($D$140=$A182,$L$140,0))+(IF($D$141=$A182,$L$141,0))+(IF($D$142=$A182,$L$142,0))+(IF($D$143=$A182,$L$143,0))+(IF($D$144=$A182,$L$144,0))+(IF($D$145=$A182,$L$145,0))+(IF($D$146=$A182,$L$146,0))+(IF($D$147=$A182,$L$147,0))+(IF($D$148=$A182,$L$148,0))+(IF($D$149=$A182,$L$149,0))+(IF($D$150=$A182,$L$150,0))+(IF($D$151=$A182,$L$151,0))+(IF($D$152=$A182,$L$152,0))+(IF($D$153=$A182,$L$153,0))+(IF($D$154=$A182,$L$154,0))+(IF($D$155=$A182,$L$155,0))+(IF($D$156=$A182,$L$156,0))+(IF($D$157=$A182,$L$157,0))+(IF($D$158=$A182,$L$158,0))+(IF($D$159=$A182,$L$159,0))+(IF($D$160=$A182,$L$160,0))+(IF($D$161=$A182,$L$161,0))+(IF($D$162=$A182,$L$162,0)))</f>
        <v>0</v>
      </c>
      <c r="M182" s="155">
        <f>IF(OR($A182=0,$A182=""),0,(IF($D$9=$A182,$M$9,0))+(IF($D$10=$A182,$M$10,0))+(IF($D$11=$A182,$M$11,0))+(IF($D$12=$A182,$M$12,0))+(IF($D$13=$A182,$M$13,0))+(IF($D$14=$A182,$M$14,0))+(IF($D$15=$A182,$M$15,0))+(IF($D$16=$A182,$M$16,0))+(IF($D$17=$A182,$M$17,0))+(IF($D$18=$A182,$M$18,0))+(IF($D$19=$A182,$M$19,0))+(IF($D$20=$A182,$M$20,0))+(IF($D$21=$A182,$M$21,0))+(IF($D$22=$A182,$M$22,0))+(IF($D$23=$A182,$M$23,0))+(IF($D$24=$A182,$M$24,0))+(IF($D$25=$A182,$M$25,0))+(IF($D$26=$A182,$M$26,0))+(IF($D$27=$A182,$M$27,0))+(IF($D$28=$A182,$M$28,0))+(IF($D$29=$A182,$M$29,0))+(IF($D$30=$A182,$M$30,0))+(IF($D$31=$A182,$M$31,0))+(IF($D$32=$A182,$M$32,0))+(IF($D$33=$A182,$M$33,0))+(IF($D$34=$A182,$M$34,0))+(IF($D$35=$A182,$M$35,0))+(IF($D$36=$A182,$M$36,0))+(IF($D$37=$A182,$M$37,0))+(IF($D$38=$A182,$M$38,0))+(IF($D$39=$A182,$M$39,0))+(IF($D$40=$A182,$M$40,0))+(IF($D$41=$A182,$M$41,0))+(IF($D$42=$A182,$M$42,0))+(IF($D$43=$A182,$M$43,0))+(IF($D$44=$A182,$M$44,0))+(IF($D$45=$A182,$M$45,0))+(IF($D$46=$A182,$M$46,0))+(IF($D$47=$A182,$M$47,0))+(IF($D$48=$A182,$M$48,0))+(IF($D$49=$A182,$M$49,0))+(IF($D$50=$A182,$M$50,0))+(IF($D$51=$A182,$M$51,0))+(IF($D$52=$A182,$M$52,0))+(IF($D$53=$A182,$M$53,0))+(IF($D$54=$A182,$M$54,0))+(IF($D$55=$A182,$M$55,0))+(IF($D$56=$A182,$M$56,0))+(IF($D$57=$A182,$M$57,0))+(IF($D$58=$A182,$M$58,0))+(IF($D$61=$A182,$M$61,0))+(IF($D$62=$A182,$M$62,0))+(IF($D$63=$A182,$M$63,0))+(IF($D$64=$A182,$M$64,0))+(IF($D$65=$A182,$M$65,0))+(IF($D$66=$A182,$M$66,0))+(IF($D$67=$A182,$M$67,0))+(IF($D$68=$A182,$M$68,0))+(IF($D$69=$A182,$M$69,0))+(IF($D$70=$A182,$M$70,0))+(IF($D$71=$A182,$M$71,0))+(IF($D$72=$A182,$M$72,0))+(IF($D$73=$A182,$M$73,0))+(IF($D$74=$A182,$M$74,0))+(IF($D$75=$A182,$M$75,0))+(IF($D$76=$A182,$M$76,0))+(IF($D$77=$A182,$M$77,0))+(IF($D$78=$A182,$M$78,0))+(IF($D$79=$A182,$M$79,0))+(IF($D$80=$A182,$M$80,0))+(IF($D$81=$A182,$M$81,0))+(IF($D$82=$A182,$M$82,0))+(IF($D$83=$A182,$M$83,0))+(IF($D$84=$A182,$M$84,0))+(IF($D$85=$A182,$M$85,0))+(IF($D$86=$A182,$M$86,0))+(IF($D$87=$A182,$M$87,0))+(IF($D$88=$A182,$M$88,0))+(IF($D$89=$A182,$M$89,0))+(IF($D$90=$A182,$M$90,0))+(IF($D$91=$A182,$M$91,0))+(IF($D$92=$A182,$M$92,0))+(IF($D$93=$A182,$M$93,0))+(IF($D$94=$A182,$M$94,0))+(IF($D$95=$A182,$M$95,0))+(IF($D$96=$A182,$M$96,0))+(IF($D$97=$A182,$M$97,0))+(IF($D$98=$A182,$M$98,0))+(IF($D$99=$A182,$M$99,0))+(IF($D$100=$A182,$M$100,0))+(IF($D$101=$A182,$M$101,0))+(IF($D$102=$A182,$M$102,0))+(IF($D$103=$A182,$M$103,0))+(IF($D$104=$A182,$M$104,0))+(IF($D$105=$A182,$M$105,0))+(IF($D$106=$A182,$M$106,0))+(IF($D$107=$A182,$M$107,0))+(IF($D$108=$A182,$M$108,0))+(IF($D$109=$A182,$M$109,0))+(IF($D$110=$A182,$M$110,0))+(IF($D$113=$A182,$M$113,0))+(IF($D$114=$A182,$M$114,0))+(IF($D$115=$A182,$M$115,0))+(IF($D$116=$A182,$M$116,0))+(IF($D$117=$A182,$M$117,0))+(IF($D$118=$A182,$M$118,0))+(IF($D$119=$A182,$M$119,0))+(IF($D$120=$A182,$M$120,0))+(IF($D$121=$A182,$M$121,0))+(IF($D$122=$A182,$M$122,0))+(IF($D$123=$A182,$M$123,0))+(IF($D$124=$A182,$M$124,0))+(IF($D$125=$A182,$M$125,0))+(IF($D$126=$A182,$M$126,0))+(IF($D$127=$A182,$M$127,0))+(IF($D$128=$A182,$M$128,0))+(IF($D$129=$A182,$M$129,0))+(IF($D$130=$A182,$M$130,0))+(IF($D$131=$A182,$M$131,0))+(IF($D$132=$A182,$M$132,0))+(IF($D$133=$A182,$M$133,0))+(IF($D$134=$A182,$M$134,0))+(IF($D$135=$A182,$M$135,0))+(IF($D$136=$A182,$M$136,0))+(IF($D$137=$A182,$M$137,0))+(IF($D$138=$A182,$M$138,0))+(IF($D$139=$A182,$M$139,0))+(IF($D$140=$A182,$M$140,0))+(IF($D$141=$A182,$M$141,0))+(IF($D$142=$A182,$M$142,0))+(IF($D$143=$A182,$M$143,0))+(IF($D$144=$A182,$M$144,0))+(IF($D$145=$A182,$M$145,0))+(IF($D$146=$A182,$M$146,0))+(IF($D$147=$A182,$M$147,0))+(IF($D$148=$A182,$M$148,0))+(IF($D$149=$A182,$M$149,0))+(IF($D$150=$A182,$M$150,0))+(IF($D$151=$A182,$M$151,0))+(IF($D$152=$A182,$M$152,0))+(IF($D$153=$A182,$M$153,0))+(IF($D$154=$A182,$M$154,0))+(IF($D$155=$A182,$M$155,0))+(IF($D$156=$A182,$M$156,0))+(IF($D$157=$A182,$M$157,0))+(IF($D$158=$A182,$M$158,0))+(IF($D$159=$A182,$M$159,0))+(IF($D$160=$A182,$M$160,0))+(IF($D$161=$A182,$M$161,0))+(IF($D$162=$A182,$M$162,0)))</f>
        <v>0</v>
      </c>
      <c r="N182" s="169">
        <f t="shared" si="54"/>
        <v>0</v>
      </c>
      <c r="O182" s="170">
        <f t="shared" si="55"/>
        <v>0</v>
      </c>
      <c r="P182" s="27"/>
      <c r="Q182" s="27"/>
    </row>
    <row r="183" spans="1:17" ht="18" customHeight="1" thickBot="1" x14ac:dyDescent="0.4">
      <c r="A183" s="21" t="s">
        <v>34</v>
      </c>
      <c r="B183" s="276" t="str">
        <f>IF(OR(E183=0,E183=""),"",IF(E183&gt;=30%,"Attention cette catégorie est limitée à 30% du budget total",""))</f>
        <v/>
      </c>
      <c r="C183" s="277"/>
      <c r="D183" s="278"/>
      <c r="E183" s="118" t="str">
        <f t="shared" si="53"/>
        <v/>
      </c>
      <c r="F183" s="157">
        <f>IF(OR($A183=0,$A183=""),0,(IF($D$9=$A183,$F$9,0))+(IF($D$10=$A183,$F$10,0))+(IF($D$11=$A183,$F$11,0))+(IF($D$12=$A183,$F$12,0))+(IF($D$13=$A183,$F$13,0))+(IF($D$14=$A183,$F$14,0))+(IF($D$15=$A183,$F$15,0))+(IF($D$16=$A183,$F$16,0))+(IF($D$17=$A183,$F$17,0))+(IF($D$18=$A183,$F$18,0))+(IF($D$19=$A183,$F$19,0))+(IF($D$20=$A183,$F$20,0))+(IF($D$21=$A183,$F$21,0))+(IF($D$22=$A183,$F$22,0))+(IF($D$23=$A183,$F$23,0))+(IF($D$24=$A183,$F$24,0))+(IF($D$25=$A183,$F$25,0))+(IF($D$26=$A183,$F$26,0))+(IF($D$27=$A183,$F$27,0))+(IF($D$28=$A183,$F$28,0))+(IF($D$29=$A183,$F$29,0))+(IF($D$30=$A183,$F$30,0))+(IF($D$31=$A183,$F$31,0))+(IF($D$32=$A183,$F$32,0))+(IF($D$33=$A183,$F$33,0))+(IF($D$34=$A183,$F$34,0))+(IF($D$35=$A183,$F$35,0))+(IF($D$36=$A183,$F$36,0))+(IF($D$37=$A183,$F$37,0))+(IF($D$38=$A183,$F$38,0))+(IF($D$39=$A183,$F$39,0))+(IF($D$40=$A183,$F$40,0))+(IF($D$41=$A183,$F$41,0))+(IF($D$42=$A183,$F$42,0))+(IF($D$43=$A183,$F$43,0))+(IF($D$44=$A183,$F$44,0))+(IF($D$45=$A183,$F$45,0))+(IF($D$46=$A183,$F$46,0))+(IF($D$47=$A183,$F$47,0))+(IF($D$48=$A183,$F$48,0))+(IF($D$49=$A183,$F$49,0))+(IF($D$50=$A183,$F$50,0))+(IF($D$51=$A183,$F$51,0))+(IF($D$52=$A183,$F$52,0))+(IF($D$53=$A183,$F$53,0))+(IF($D$54=$A183,$F$54,0))+(IF($D$55=$A183,$F$55,0))+(IF($D$56=$A183,$F$56,0))+(IF($D$57=$A183,$F$57,0))+(IF($D$58=$A183,$F$58,0))+(IF($D$61=$A183,$F$61,0))+(IF($D$62=$A183,$F$62,0))+(IF($D$63=$A183,$F$63,0))+(IF($D$64=$A183,$F$64,0))+(IF($D$65=$A183,$F$65,0))+(IF($D$66=$A183,$F$66,0))+(IF($D$67=$A183,$F$67,0))+(IF($D$68=$A183,$F$68,0))+(IF($D$69=$A183,$F$69,0))+(IF($D$70=$A183,$F$70,0))+(IF($D$71=$A183,$F$71,0))+(IF($D$72=$A183,$F$72,0))+(IF($D$73=$A183,$F$73,0))+(IF($D$74=$A183,$F$74,0))+(IF($D$75=$A183,$F$75,0))+(IF($D$76=$A183,$F$76,0))+(IF($D$77=$A183,$F$77,0))+(IF($D$78=$A183,$F$78,0))+(IF($D$79=$A183,$F$79,0))+(IF($D$80=$A183,$F$80,0))+(IF($D$81=$A183,$F$81,0))+(IF($D$82=$A183,$F$82,0))+(IF($D$83=$A183,$F$83,0))+(IF($D$84=$A183,$F$84,0))+(IF($D$85=$A183,$F$85,0))+(IF($D$86=$A183,$F$86,0))+(IF($D$87=$A183,$F$87,0))+(IF($D$88=$A183,$F$88,0))+(IF($D$89=$A183,$F$89,0))+(IF($D$90=$A183,$F$90,0))+(IF($D$91=$A183,$F$91,0))+(IF($D$92=$A183,$F$92,0))+(IF($D$93=$A183,$F$93,0))+(IF($D$94=$A183,$F$94,0))+(IF($D$95=$A183,$F$95,0))+(IF($D$96=$A183,$F$96,0))+(IF($D$97=$A183,$F$97,0))+(IF($D$98=$A183,$F$98,0))+(IF($D$99=$A183,$F$99,0))+(IF($D$100=$A183,$F$100,0))+(IF($D$101=$A183,$F$101,0))+(IF($D$102=$A183,$F$102,0))+(IF($D$103=$A183,$F$103,0))+(IF($D$104=$A183,$F$104,0))+(IF($D$105=$A183,$F$105,0))+(IF($D$106=$A183,$F$106,0))+(IF($D$107=$A183,$F$107,0))+(IF($D$108=$A183,$F$108,0))+(IF($D$109=$A183,$F$109,0))+(IF($D$110=$A183,$F$110,0))+(IF($D$113=$A183,$F$113,0))+(IF($D$114=$A183,$F$114,0))+(IF($D$115=$A183,$F$115,0))+(IF($D$116=$A183,$F$116,0))+(IF($D$117=$A183,$F$117,0))+(IF($D$118=$A183,$F$118,0))+(IF($D$119=$A183,$F$119,0))+(IF($D$120=$A183,$F$120,0))+(IF($D$121=$A183,$F$121,0))+(IF($D$122=$A183,$F$122,0))+(IF($D$123=$A183,$F$123,0))+(IF($D$124=$A183,$F$124,0))+(IF($D$125=$A183,$F$125,0))+(IF($D$126=$A183,$F$126,0))+(IF($D$127=$A183,$F$127,0))+(IF($D$128=$A183,$F$128,0))+(IF($D$129=$A183,$F$129,0))+(IF($D$130=$A183,$F$130,0))+(IF($D$131=$A183,$F$131,0))+(IF($D$132=$A183,$F$132,0))+(IF($D$133=$A183,$F$133,0))+(IF($D$134=$A183,$F$134,0))+(IF($D$135=$A183,$F$135,0))+(IF($D$136=$A183,$F$136,0))+(IF($D$137=$A183,$F$137,0))+(IF($D$138=$A183,$F$138,0))+(IF($D$139=$A183,$F$139,0))+(IF($D$140=$A183,$F$140,0))+(IF($D$141=$A183,$F$141,0))+(IF($D$142=$A183,$F$142,0))+(IF($D$143=$A183,$F$143,0))+(IF($D$144=$A183,$F$144,0))+(IF($D$145=$A183,$F$145,0))+(IF($D$146=$A183,$F$146,0))+(IF($D$147=$A183,$F$147,0))+(IF($D$148=$A183,$F$148,0))+(IF($D$149=$A183,$F$149,0))+(IF($D$150=$A183,$F$150,0))+(IF($D$151=$A183,$F$151,0))+(IF($D$152=$A183,$F$152,0))+(IF($D$153=$A183,$F$153,0))+(IF($D$154=$A183,$F$154,0))+(IF($D$155=$A183,$F$155,0))+(IF($D$156=$A183,$F$156,0))+(IF($D$157=$A183,$F$157,0))+(IF($D$158=$A183,$F$158,0))+(IF($D$159=$A183,$F$159,0))+(IF($D$160=$A183,$F$160,0))+(IF($D$161=$A183,$F$161,0))+(IF($D$162=$A183,$F$162,0)))</f>
        <v>0</v>
      </c>
      <c r="G183" s="158">
        <f>IF(OR($A183=0,$A183=""),0,(IF($D$9=$A183,$G$9,0))+(IF($D$10=$A183,$G$10,0))+(IF($D$11=$A183,$G$11,0))+(IF($D$12=$A183,$G$12,0))+(IF($D$13=$A183,$G$13,0))+(IF($D$14=$A183,$G$14,0))+(IF($D$15=$A183,$G$15,0))+(IF($D$16=$A183,$G$16,0))+(IF($D$17=$A183,$G$17,0))+(IF($D$18=$A183,$G$18,0))+(IF($D$19=$A183,$G$19,0))+(IF($D$20=$A183,$G$20,0))+(IF($D$21=$A183,$G$21,0))+(IF($D$22=$A183,$G$22,0))+(IF($D$23=$A183,$G$23,0))+(IF($D$24=$A183,$G$24,0))+(IF($D$25=$A183,$G$25,0))+(IF($D$26=$A183,$G$26,0))+(IF($D$27=$A183,$G$27,0))+(IF($D$28=$A183,$G$28,0))+(IF($D$29=$A183,$G$29,0))+(IF($D$30=$A183,$G$30,0))+(IF($D$31=$A183,$G$31,0))+(IF($D$32=$A183,$G$32,0))+(IF($D$33=$A183,$G$33,0))+(IF($D$34=$A183,$G$34,0))+(IF($D$35=$A183,$G$35,0))+(IF($D$36=$A183,$G$36,0))+(IF($D$37=$A183,$G$37,0))+(IF($D$38=$A183,$G$38,0))+(IF($D$39=$A183,$G$39,0))+(IF($D$40=$A183,$G$40,0))+(IF($D$41=$A183,$G$41,0))+(IF($D$42=$A183,$G$42,0))+(IF($D$43=$A183,$G$43,0))+(IF($D$44=$A183,$G$44,0))+(IF($D$45=$A183,$G$45,0))+(IF($D$46=$A183,$G$46,0))+(IF($D$47=$A183,$G$47,0))+(IF($D$48=$A183,$G$48,0))+(IF($D$49=$A183,$G$49,0))+(IF($D$50=$A183,$G$50,0))+(IF($D$51=$A183,$G$51,0))+(IF($D$52=$A183,$G$52,0))+(IF($D$53=$A183,$G$53,0))+(IF($D$54=$A183,$G$54,0))+(IF($D$55=$A183,$G$55,0))+(IF($D$56=$A183,$G$56,0))+(IF($D$57=$A183,$G$57,0))+(IF($D$58=$A183,$G$58,0))+(IF($D$61=$A183,$G$61,0))+(IF($D$62=$A183,$G$62,0))+(IF($D$63=$A183,$G$63,0))+(IF($D$64=$A183,$G$64,0))+(IF($D$65=$A183,$G$65,0))+(IF($D$66=$A183,$G$66,0))+(IF($D$67=$A183,$G$67,0))+(IF($D$68=$A183,$G$68,0))+(IF($D$69=$A183,$G$69,0))+(IF($D$70=$A183,$G$70,0))+(IF($D$71=$A183,$G$71,0))+(IF($D$72=$A183,$G$72,0))+(IF($D$73=$A183,$G$73,0))+(IF($D$74=$A183,$G$74,0))+(IF($D$75=$A183,$G$75,0))+(IF($D$76=$A183,$G$76,0))+(IF($D$77=$A183,$G$77,0))+(IF($D$78=$A183,$G$78,0))+(IF($D$79=$A183,$G$79,0))+(IF($D$80=$A183,$G$80,0))+(IF($D$81=$A183,$G$81,0))+(IF($D$82=$A183,$G$82,0))+(IF($D$83=$A183,$G$83,0))+(IF($D$84=$A183,$G$84,0))+(IF($D$85=$A183,$G$85,0))+(IF($D$86=$A183,$G$86,0))+(IF($D$87=$A183,$G$87,0))+(IF($D$88=$A183,$G$88,0))+(IF($D$89=$A183,$G$89,0))+(IF($D$90=$A183,$G$90,0))+(IF($D$91=$A183,$G$91,0))+(IF($D$92=$A183,$G$92,0))+(IF($D$93=$A183,$G$93,0))+(IF($D$94=$A183,$G$94,0))+(IF($D$95=$A183,$G$95,0))+(IF($D$96=$A183,$G$96,0))+(IF($D$97=$A183,$G$97,0))+(IF($D$98=$A183,$G$98,0))+(IF($D$99=$A183,$G$99,0))+(IF($D$100=$A183,$G$100,0))+(IF($D$101=$A183,$G$101,0))+(IF($D$102=$A183,$G$102,0))+(IF($D$103=$A183,$G$103,0))+(IF($D$104=$A183,$G$104,0))+(IF($D$105=$A183,$G$105,0))+(IF($D$106=$A183,$G$106,0))+(IF($D$107=$A183,$G$107,0))+(IF($D$108=$A183,$G$108,0))+(IF($D$109=$A183,$G$109,0))+(IF($D$110=$A183,$G$110,0))+(IF($D$113=$A183,$G$113,0))+(IF($D$114=$A183,$G$114,0))+(IF($D$115=$A183,$G$115,0))+(IF($D$116=$A183,$G$116,0))+(IF($D$117=$A183,$G$117,0))+(IF($D$118=$A183,$G$118,0))+(IF($D$119=$A183,$G$119,0))+(IF($D$120=$A183,$G$120,0))+(IF($D$121=$A183,$G$121,0))+(IF($D$122=$A183,$G$122,0))+(IF($D$123=$A183,$G$123,0))+(IF($D$124=$A183,$G$124,0))+(IF($D$125=$A183,$G$125,0))+(IF($D$126=$A183,$G$126,0))+(IF($D$127=$A183,$G$127,0))+(IF($D$128=$A183,$G$128,0))+(IF($D$129=$A183,$G$129,0))+(IF($D$130=$A183,$G$130,0))+(IF($D$131=$A183,$G$131,0))+(IF($D$132=$A183,$G$132,0))+(IF($D$133=$A183,$G$133,0))+(IF($D$134=$A183,$G$134,0))+(IF($D$135=$A183,$G$135,0))+(IF($D$136=$A183,$G$136,0))+(IF($D$137=$A183,$G$137,0))+(IF($D$138=$A183,$G$138,0))+(IF($D$139=$A183,$G$139,0))+(IF($D$140=$A183,$G$140,0))+(IF($D$141=$A183,$G$141,0))+(IF($D$142=$A183,$G$142,0))+(IF($D$143=$A183,$G$143,0))+(IF($D$144=$A183,$G$144,0))+(IF($D$145=$A183,$G$145,0))+(IF($D$146=$A183,$G$146,0))+(IF($D$147=$A183,$G$147,0))+(IF($D$148=$A183,$G$148,0))+(IF($D$149=$A183,$G$149,0))+(IF($D$150=$A183,$G$150,0))+(IF($D$151=$A183,$G$151,0))+(IF($D$152=$A183,$G$152,0))+(IF($D$153=$A183,$G$153,0))+(IF($D$154=$A183,$G$154,0))+(IF($D$155=$A183,$G$155,0))+(IF($D$156=$A183,$G$156,0))+(IF($D$157=$A183,$G$157,0))+(IF($D$158=$A183,$G$158,0))+(IF($D$159=$A183,$G$159,0))+(IF($D$160=$A183,$G$160,0))+(IF($D$161=$A183,$G$161,0))+(IF($D$162=$A183,$G$162,0)))</f>
        <v>0</v>
      </c>
      <c r="H183" s="159">
        <f>IF(OR($A183=0,$A183=""),0,(IF($D$9=$A183,$H$9,0))+(IF($D$10=$A183,$H$10,0))+(IF($D$11=$A183,$H$11,0))+(IF($D$12=$A183,$H$12,0))+(IF($D$13=$A183,$H$13,0))+(IF($D$14=$A183,$H$14,0))+(IF($D$15=$A183,$H$15,0))+(IF($D$16=$A183,$H$16,0))+(IF($D$17=$A183,$H$17,0))+(IF($D$18=$A183,$H$18,0))+(IF($D$19=$A183,$H$19,0))+(IF($D$20=$A183,$H$20,0))+(IF($D$21=$A183,$H$21,0))+(IF($D$22=$A183,$H$22,0))+(IF($D$23=$A183,$H$23,0))+(IF($D$24=$A183,$H$24,0))+(IF($D$25=$A183,$H$25,0))+(IF($D$26=$A183,$H$26,0))+(IF($D$27=$A183,$H$27,0))+(IF($D$28=$A183,$H$28,0))+(IF($D$29=$A183,$H$29,0))+(IF($D$30=$A183,$H$30,0))+(IF($D$31=$A183,$H$31,0))+(IF($D$32=$A183,$H$32,0))+(IF($D$33=$A183,$H$33,0))+(IF($D$34=$A183,$H$34,0))+(IF($D$35=$A183,$H$35,0))+(IF($D$36=$A183,$H$36,0))+(IF($D$37=$A183,$H$37,0))+(IF($D$38=$A183,$H$38,0))+(IF($D$39=$A183,$H$39,0))+(IF($D$40=$A183,$H$40,0))+(IF($D$41=$A183,$H$41,0))+(IF($D$42=$A183,$H$42,0))+(IF($D$43=$A183,$H$43,0))+(IF($D$44=$A183,$H$44,0))+(IF($D$45=$A183,$H$45,0))+(IF($D$46=$A183,$H$46,0))+(IF($D$47=$A183,$H$47,0))+(IF($D$48=$A183,$H$48,0))+(IF($D$49=$A183,$H$49,0))+(IF($D$50=$A183,$H$50,0))+(IF($D$51=$A183,$H$51,0))+(IF($D$52=$A183,$H$52,0))+(IF($D$53=$A183,$H$53,0))+(IF($D$54=$A183,$H$54,0))+(IF($D$55=$A183,$H$55,0))+(IF($D$56=$A183,$H$56,0))+(IF($D$57=$A183,$H$57,0))+(IF($D$58=$A183,$H$58,0))+(IF($D$61=$A183,$H$61,0))+(IF($D$62=$A183,$H$62,0))+(IF($D$63=$A183,$H$63,0))+(IF($D$64=$A183,$H$64,0))+(IF($D$65=$A183,$H$65,0))+(IF($D$66=$A183,$H$66,0))+(IF($D$67=$A183,$H$67,0))+(IF($D$68=$A183,$H$68,0))+(IF($D$69=$A183,$H$69,0))+(IF($D$70=$A183,$H$70,0))+(IF($D$71=$A183,$H$71,0))+(IF($D$72=$A183,$H$72,0))+(IF($D$73=$A183,$H$73,0))+(IF($D$74=$A183,$H$74,0))+(IF($D$75=$A183,$H$75,0))+(IF($D$76=$A183,$H$76,0))+(IF($D$77=$A183,$H$77,0))+(IF($D$78=$A183,$H$78,0))+(IF($D$79=$A183,$H$79,0))+(IF($D$80=$A183,$H$80,0))+(IF($D$81=$A183,$H$81,0))+(IF($D$82=$A183,$H$82,0))+(IF($D$83=$A183,$H$83,0))+(IF($D$84=$A183,$H$84,0))+(IF($D$85=$A183,$H$85,0))+(IF($D$86=$A183,$H$86,0))+(IF($D$87=$A183,$H$87,0))+(IF($D$88=$A183,$H$88,0))+(IF($D$89=$A183,$H$89,0))+(IF($D$90=$A183,$H$90,0))+(IF($D$91=$A183,$H$91,0))+(IF($D$92=$A183,$H$92,0))+(IF($D$93=$A183,$H$93,0))+(IF($D$94=$A183,$H$94,0))+(IF($D$95=$A183,$H$95,0))+(IF($D$96=$A183,$H$96,0))+(IF($D$97=$A183,$H$97,0))+(IF($D$98=$A183,$H$98,0))+(IF($D$99=$A183,$H$99,0))+(IF($D$100=$A183,$H$100,0))+(IF($D$101=$A183,$H$101,0))+(IF($D$102=$A183,$H$102,0))+(IF($D$103=$A183,$H$103,0))+(IF($D$104=$A183,$H$104,0))+(IF($D$105=$A183,$H$105,0))+(IF($D$106=$A183,$H$106,0))+(IF($D$107=$A183,$H$107,0))+(IF($D$108=$A183,$H$108,0))+(IF($D$109=$A183,$H$109,0))+(IF($D$110=$A183,$H$110,0))+(IF($D$113=$A183,$H$113,0))+(IF($D$114=$A183,$H$114,0))+(IF($D$115=$A183,$H$115,0))+(IF($D$116=$A183,$H$116,0))+(IF($D$117=$A183,$H$117,0))+(IF($D$118=$A183,$H$118,0))+(IF($D$119=$A183,$H$119,0))+(IF($D$120=$A183,$H$120,0))+(IF($D$121=$A183,$H$121,0))+(IF($D$122=$A183,$H$122,0))+(IF($D$123=$A183,$H$123,0))+(IF($D$124=$A183,$H$124,0))+(IF($D$125=$A183,$H$125,0))+(IF($D$126=$A183,$H$126,0))+(IF($D$127=$A183,$H$127,0))+(IF($D$128=$A183,$H$128,0))+(IF($D$129=$A183,$H$129,0))+(IF($D$130=$A183,$H$130,0))+(IF($D$131=$A183,$H$131,0))+(IF($D$132=$A183,$H$132,0))+(IF($D$133=$A183,$H$133,0))+(IF($D$134=$A183,$H$134,0))+(IF($D$135=$A183,$H$135,0))+(IF($D$136=$A183,$H$136,0))+(IF($D$137=$A183,$H$137,0))+(IF($D$138=$A183,$H$138,0))+(IF($D$139=$A183,$H$139,0))+(IF($D$140=$A183,$H$140,0))+(IF($D$141=$A183,$H$141,0))+(IF($D$142=$A183,$H$142,0))+(IF($D$143=$A183,$H$143,0))+(IF($D$144=$A183,$H$144,0))+(IF($D$145=$A183,$H$145,0))+(IF($D$146=$A183,$H$146,0))+(IF($D$147=$A183,$H$147,0))+(IF($D$148=$A183,$H$148,0))+(IF($D$149=$A183,$H$149,0))+(IF($D$150=$A183,$H$150,0))+(IF($D$151=$A183,$H$151,0))+(IF($D$152=$A183,$H$152,0))+(IF($D$153=$A183,$H$153,0))+(IF($D$154=$A183,$H$154,0))+(IF($D$155=$A183,$H$155,0))+(IF($D$156=$A183,$H$156,0))+(IF($D$157=$A183,$H$157,0))+(IF($D$158=$A183,$H$158,0))+(IF($D$159=$A183,$H$159,0))+(IF($D$160=$A183,$H$160,0))+(IF($D$161=$A183,$H$161,0))+(IF($D$162=$A183,$H$162,0)))</f>
        <v>0</v>
      </c>
      <c r="I183" s="158">
        <f>IF(OR($A183=0,$A183=""),0,(IF($D$9=$A183,$I$9,0))+(IF($D$10=$A183,$I$10,0))+(IF($D$11=$A183,$I$11,0))+(IF($D$12=$A183,$I$12,0))+(IF($D$13=$A183,$I$13,0))+(IF($D$14=$A183,$I$14,0))+(IF($D$15=$A183,$I$15,0))+(IF($D$16=$A183,$I$16,0))+(IF($D$17=$A183,$I$17,0))+(IF($D$18=$A183,$I$18,0))+(IF($D$19=$A183,$I$19,0))+(IF($D$20=$A183,$I$20,0))+(IF($D$21=$A183,$I$21,0))+(IF($D$22=$A183,$I$22,0))+(IF($D$23=$A183,$I$23,0))+(IF($D$24=$A183,$I$24,0))+(IF($D$25=$A183,$I$25,0))+(IF($D$26=$A183,$I$26,0))+(IF($D$27=$A183,$I$27,0))+(IF($D$28=$A183,$I$28,0))+(IF($D$29=$A183,$I$29,0))+(IF($D$30=$A183,$I$30,0))+(IF($D$31=$A183,$I$31,0))+(IF($D$32=$A183,$I$32,0))+(IF($D$33=$A183,$I$33,0))+(IF($D$34=$A183,$I$34,0))+(IF($D$35=$A183,$I$35,0))+(IF($D$36=$A183,$I$36,0))+(IF($D$37=$A183,$I$37,0))+(IF($D$38=$A183,$I$38,0))+(IF($D$39=$A183,$I$39,0))+(IF($D$40=$A183,$I$40,0))+(IF($D$41=$A183,$I$41,0))+(IF($D$42=$A183,$I$42,0))+(IF($D$43=$A183,$I$43,0))+(IF($D$44=$A183,$I$44,0))+(IF($D$45=$A183,$I$45,0))+(IF($D$46=$A183,$I$46,0))+(IF($D$47=$A183,$I$47,0))+(IF($D$48=$A183,$I$48,0))+(IF($D$49=$A183,$I$49,0))+(IF($D$50=$A183,$I$50,0))+(IF($D$51=$A183,$I$51,0))+(IF($D$52=$A183,$I$52,0))+(IF($D$53=$A183,$I$53,0))+(IF($D$54=$A183,$I$54,0))+(IF($D$55=$A183,$I$55,0))+(IF($D$56=$A183,$I$56,0))+(IF($D$57=$A183,$I$57,0))+(IF($D$58=$A183,$I$58,0))+(IF($D$61=$A183,$I$61,0))+(IF($D$62=$A183,$I$62,0))+(IF($D$63=$A183,$I$63,0))+(IF($D$64=$A183,$I$64,0))+(IF($D$65=$A183,$I$65,0))+(IF($D$66=$A183,$I$66,0))+(IF($D$67=$A183,$I$67,0))+(IF($D$68=$A183,$I$68,0))+(IF($D$69=$A183,$I$69,0))+(IF($D$70=$A183,$I$70,0))+(IF($D$71=$A183,$I$71,0))+(IF($D$72=$A183,$I$72,0))+(IF($D$73=$A183,$I$73,0))+(IF($D$74=$A183,$I$74,0))+(IF($D$75=$A183,$I$75,0))+(IF($D$76=$A183,$I$76,0))+(IF($D$77=$A183,$I$77,0))+(IF($D$78=$A183,$I$78,0))+(IF($D$79=$A183,$I$79,0))+(IF($D$80=$A183,$I$80,0))+(IF($D$81=$A183,$I$81,0))+(IF($D$82=$A183,$I$82,0))+(IF($D$83=$A183,$I$83,0))+(IF($D$84=$A183,$I$84,0))+(IF($D$85=$A183,$I$85,0))+(IF($D$86=$A183,$I$86,0))+(IF($D$87=$A183,$I$87,0))+(IF($D$88=$A183,$I$88,0))+(IF($D$89=$A183,$I$89,0))+(IF($D$90=$A183,$I$90,0))+(IF($D$91=$A183,$I$91,0))+(IF($D$92=$A183,$I$92,0))+(IF($D$93=$A183,$I$93,0))+(IF($D$94=$A183,$I$94,0))+(IF($D$95=$A183,$I$95,0))+(IF($D$96=$A183,$I$96,0))+(IF($D$97=$A183,$I$97,0))+(IF($D$98=$A183,$I$98,0))+(IF($D$99=$A183,$I$99,0))+(IF($D$100=$A183,$I$100,0))+(IF($D$101=$A183,$I$101,0))+(IF($D$102=$A183,$I$102,0))+(IF($D$103=$A183,$I$103,0))+(IF($D$104=$A183,$I$104,0))+(IF($D$105=$A183,$I$105,0))+(IF($D$106=$A183,$I$106,0))+(IF($D$107=$A183,$I$107,0))+(IF($D$108=$A183,$I$108,0))+(IF($D$109=$A183,$I$109,0))+(IF($D$110=$A183,$I$110,0))+(IF($D$113=$A183,$I$113,0))+(IF($D$114=$A183,$I$114,0))+(IF($D$115=$A183,$I$115,0))+(IF($D$116=$A183,$I$116,0))+(IF($D$117=$A183,$I$117,0))+(IF($D$118=$A183,$I$118,0))+(IF($D$119=$A183,$I$119,0))+(IF($D$120=$A183,$I$120,0))+(IF($D$121=$A183,$I$121,0))+(IF($D$122=$A183,$I$122,0))+(IF($D$123=$A183,$I$123,0))+(IF($D$124=$A183,$I$124,0))+(IF($D$125=$A183,$I$125,0))+(IF($D$126=$A183,$I$126,0))+(IF($D$127=$A183,$I$127,0))+(IF($D$128=$A183,$I$128,0))+(IF($D$129=$A183,$I$129,0))+(IF($D$130=$A183,$I$130,0))+(IF($D$131=$A183,$I$131,0))+(IF($D$132=$A183,$I$132,0))+(IF($D$133=$A183,$I$133,0))+(IF($D$134=$A183,$I$134,0))+(IF($D$135=$A183,$I$135,0))+(IF($D$136=$A183,$I$136,0))+(IF($D$137=$A183,$I$137,0))+(IF($D$138=$A183,$I$138,0))+(IF($D$139=$A183,$I$139,0))+(IF($D$140=$A183,$I$140,0))+(IF($D$141=$A183,$I$141,0))+(IF($D$142=$A183,$I$142,0))+(IF($D$143=$A183,$I$143,0))+(IF($D$144=$A183,$I$144,0))+(IF($D$145=$A183,$I$145,0))+(IF($D$146=$A183,$I$146,0))+(IF($D$147=$A183,$I$147,0))+(IF($D$148=$A183,$I$148,0))+(IF($D$149=$A183,$I$149,0))+(IF($D$150=$A183,$I$150,0))+(IF($D$151=$A183,$I$151,0))+(IF($D$152=$A183,$I$152,0))+(IF($D$153=$A183,$I$153,0))+(IF($D$154=$A183,$I$154,0))+(IF($D$155=$A183,$I$155,0))+(IF($D$156=$A183,$I$156,0))+(IF($D$157=$A183,$I$157,0))+(IF($D$158=$A183,$I$158,0))+(IF($D$159=$A183,$I$159,0))+(IF($D$160=$A183,$I$160,0))+(IF($D$161=$A183,$I$161,0))+(IF($D$162=$A183,$I$162,0)))</f>
        <v>0</v>
      </c>
      <c r="J183" s="159">
        <f>IF(OR($A183=0,$A183=""),0,(IF($D$9=$A183,$J$9,0))+(IF($D$10=$A183,$J$10,0))+(IF($D$11=$A183,$J$11,0))+(IF($D$12=$A183,$J$12,0))+(IF($D$13=$A183,$J$13,0))+(IF($D$14=$A183,$J$14,0))+(IF($D$15=$A183,$J$15,0))+(IF($D$16=$A183,$J$16,0))+(IF($D$17=$A183,$J$17,0))+(IF($D$18=$A183,$J$18,0))+(IF($D$19=$A183,$J$19,0))+(IF($D$20=$A183,$J$20,0))+(IF($D$21=$A183,$J$21,0))+(IF($D$22=$A183,$J$22,0))+(IF($D$23=$A183,$J$23,0))+(IF($D$24=$A183,$J$24,0))+(IF($D$25=$A183,$J$25,0))+(IF($D$26=$A183,$J$26,0))+(IF($D$27=$A183,$J$27,0))+(IF($D$28=$A183,$J$28,0))+(IF($D$29=$A183,$J$29,0))+(IF($D$30=$A183,$J$30,0))+(IF($D$31=$A183,$J$31,0))+(IF($D$32=$A183,$J$32,0))+(IF($D$33=$A183,$J$33,0))+(IF($D$34=$A183,$J$34,0))+(IF($D$35=$A183,$J$35,0))+(IF($D$36=$A183,$J$36,0))+(IF($D$37=$A183,$J$37,0))+(IF($D$38=$A183,$J$38,0))+(IF($D$39=$A183,$J$39,0))+(IF($D$40=$A183,$J$40,0))+(IF($D$41=$A183,$J$41,0))+(IF($D$42=$A183,$J$42,0))+(IF($D$43=$A183,$J$43,0))+(IF($D$44=$A183,$J$44,0))+(IF($D$45=$A183,$J$45,0))+(IF($D$46=$A183,$J$46,0))+(IF($D$47=$A183,$J$47,0))+(IF($D$48=$A183,$J$48,0))+(IF($D$49=$A183,$J$49,0))+(IF($D$50=$A183,$J$50,0))+(IF($D$51=$A183,$J$51,0))+(IF($D$52=$A183,$J$52,0))+(IF($D$53=$A183,$J$53,0))+(IF($D$54=$A183,$J$54,0))+(IF($D$55=$A183,$J$55,0))+(IF($D$56=$A183,$J$56,0))+(IF($D$57=$A183,$J$57,0))+(IF($D$58=$A183,$J$58,0))+(IF($D$61=$A183,$J$61,0))+(IF($D$62=$A183,$J$62,0))+(IF($D$63=$A183,$J$63,0))+(IF($D$64=$A183,$J$64,0))+(IF($D$65=$A183,$J$65,0))+(IF($D$66=$A183,$J$66,0))+(IF($D$67=$A183,$J$67,0))+(IF($D$68=$A183,$J$68,0))+(IF($D$69=$A183,$J$69,0))+(IF($D$70=$A183,$J$70,0))+(IF($D$71=$A183,$J$71,0))+(IF($D$72=$A183,$J$72,0))+(IF($D$73=$A183,$J$73,0))+(IF($D$74=$A183,$J$74,0))+(IF($D$75=$A183,$J$75,0))+(IF($D$76=$A183,$J$76,0))+(IF($D$77=$A183,$J$77,0))+(IF($D$78=$A183,$J$78,0))+(IF($D$79=$A183,$J$79,0))+(IF($D$80=$A183,$J$80,0))+(IF($D$81=$A183,$J$81,0))+(IF($D$82=$A183,$J$82,0))+(IF($D$83=$A183,$J$83,0))+(IF($D$84=$A183,$J$84,0))+(IF($D$85=$A183,$J$85,0))+(IF($D$86=$A183,$J$86,0))+(IF($D$87=$A183,$J$87,0))+(IF($D$88=$A183,$J$88,0))+(IF($D$89=$A183,$J$89,0))+(IF($D$90=$A183,$J$90,0))+(IF($D$91=$A183,$J$91,0))+(IF($D$92=$A183,$J$92,0))+(IF($D$93=$A183,$J$93,0))+(IF($D$94=$A183,$J$94,0))+(IF($D$95=$A183,$J$95,0))+(IF($D$96=$A183,$J$96,0))+(IF($D$97=$A183,$J$97,0))+(IF($D$98=$A183,$J$98,0))+(IF($D$99=$A183,$J$99,0))+(IF($D$100=$A183,$J$100,0))+(IF($D$101=$A183,$J$101,0))+(IF($D$102=$A183,$J$102,0))+(IF($D$103=$A183,$J$103,0))+(IF($D$104=$A183,$J$104,0))+(IF($D$105=$A183,$J$105,0))+(IF($D$106=$A183,$J$106,0))+(IF($D$107=$A183,$J$107,0))+(IF($D$108=$A183,$J$108,0))+(IF($D$109=$A183,$J$109,0))+(IF($D$110=$A183,$J$110,0))+(IF($D$113=$A183,$J$113,0))+(IF($D$114=$A183,$J$114,0))+(IF($D$115=$A183,$J$115,0))+(IF($D$116=$A183,$J$116,0))+(IF($D$117=$A183,$J$117,0))+(IF($D$118=$A183,$J$118,0))+(IF($D$119=$A183,$J$119,0))+(IF($D$120=$A183,$J$120,0))+(IF($D$121=$A183,$J$121,0))+(IF($D$122=$A183,$J$122,0))+(IF($D$123=$A183,$J$123,0))+(IF($D$124=$A183,$J$124,0))+(IF($D$125=$A183,$J$125,0))+(IF($D$126=$A183,$J$126,0))+(IF($D$127=$A183,$J$127,0))+(IF($D$128=$A183,$J$128,0))+(IF($D$129=$A183,$J$129,0))+(IF($D$130=$A183,$J$130,0))+(IF($D$131=$A183,$J$131,0))+(IF($D$132=$A183,$J$132,0))+(IF($D$133=$A183,$J$133,0))+(IF($D$134=$A183,$J$134,0))+(IF($D$135=$A183,$J$135,0))+(IF($D$136=$A183,$J$136,0))+(IF($D$137=$A183,$J$137,0))+(IF($D$138=$A183,$J$138,0))+(IF($D$139=$A183,$J$139,0))+(IF($D$140=$A183,$J$140,0))+(IF($D$141=$A183,$J$141,0))+(IF($D$142=$A183,$J$142,0))+(IF($D$143=$A183,$J$143,0))+(IF($D$144=$A183,$J$144,0))+(IF($D$145=$A183,$J$145,0))+(IF($D$146=$A183,$J$146,0))+(IF($D$147=$A183,$J$147,0))+(IF($D$148=$A183,$J$148,0))+(IF($D$149=$A183,$J$149,0))+(IF($D$150=$A183,$J$150,0))+(IF($D$151=$A183,$J$151,0))+(IF($D$152=$A183,$J$152,0))+(IF($D$153=$A183,$J$153,0))+(IF($D$154=$A183,$J$154,0))+(IF($D$155=$A183,$J$155,0))+(IF($D$156=$A183,$J$156,0))+(IF($D$157=$A183,$J$157,0))+(IF($D$158=$A183,$J$158,0))+(IF($D$159=$A183,$J$159,0))+(IF($D$160=$A183,$J$160,0))+(IF($D$161=$A183,$J$161,0))+(IF($D$162=$A183,$J$162,0)))</f>
        <v>0</v>
      </c>
      <c r="K183" s="158">
        <f>IF(OR($A183=0,$A183=""),0,(IF($D$9=$A183,$K$9,0))+(IF($D$10=$A183,$K$10,0))+(IF($D$11=$A183,$K$11,0))+(IF($D$12=$A183,$K$12,0))+(IF($D$13=$A183,$K$13,0))+(IF($D$14=$A183,$K$14,0))+(IF($D$15=$A183,$K$15,0))+(IF($D$16=$A183,$K$16,0))+(IF($D$17=$A183,$K$17,0))+(IF($D$18=$A183,$K$18,0))+(IF($D$19=$A183,$K$19,0))+(IF($D$20=$A183,$K$20,0))+(IF($D$21=$A183,$K$21,0))+(IF($D$22=$A183,$K$22,0))+(IF($D$23=$A183,$K$23,0))+(IF($D$24=$A183,$K$24,0))+(IF($D$25=$A183,$K$25,0))+(IF($D$26=$A183,$K$26,0))+(IF($D$27=$A183,$K$27,0))+(IF($D$28=$A183,$K$28,0))+(IF($D$29=$A183,$K$29,0))+(IF($D$30=$A183,$K$30,0))+(IF($D$31=$A183,$K$31,0))+(IF($D$32=$A183,$K$32,0))+(IF($D$33=$A183,$K$33,0))+(IF($D$34=$A183,$K$34,0))+(IF($D$35=$A183,$K$35,0))+(IF($D$36=$A183,$K$36,0))+(IF($D$37=$A183,$K$37,0))+(IF($D$38=$A183,$K$38,0))+(IF($D$39=$A183,$K$39,0))+(IF($D$40=$A183,$K$40,0))+(IF($D$41=$A183,$K$41,0))+(IF($D$42=$A183,$K$42,0))+(IF($D$43=$A183,$K$43,0))+(IF($D$44=$A183,$K$44,0))+(IF($D$45=$A183,$K$45,0))+(IF($D$46=$A183,$K$46,0))+(IF($D$47=$A183,$K$47,0))+(IF($D$48=$A183,$K$48,0))+(IF($D$49=$A183,$K$49,0))+(IF($D$50=$A183,$K$50,0))+(IF($D$51=$A183,$K$51,0))+(IF($D$52=$A183,$K$52,0))+(IF($D$53=$A183,$K$53,0))+(IF($D$54=$A183,$K$54,0))+(IF($D$55=$A183,$K$55,0))+(IF($D$56=$A183,$K$56,0))+(IF($D$57=$A183,$K$57,0))+(IF($D$58=$A183,$K$58,0))+(IF($D$61=$A183,$K$61,0))+(IF($D$62=$A183,$K$62,0))+(IF($D$63=$A183,$K$63,0))+(IF($D$64=$A183,$K$64,0))+(IF($D$65=$A183,$K$65,0))+(IF($D$66=$A183,$K$66,0))+(IF($D$67=$A183,$K$67,0))+(IF($D$68=$A183,$K$68,0))+(IF($D$69=$A183,$K$69,0))+(IF($D$70=$A183,$K$70,0))+(IF($D$71=$A183,$K$71,0))+(IF($D$72=$A183,$K$72,0))+(IF($D$73=$A183,$K$73,0))+(IF($D$74=$A183,$K$74,0))+(IF($D$75=$A183,$K$75,0))+(IF($D$76=$A183,$K$76,0))+(IF($D$77=$A183,$K$77,0))+(IF($D$78=$A183,$K$78,0))+(IF($D$79=$A183,$K$79,0))+(IF($D$80=$A183,$K$80,0))+(IF($D$81=$A183,$K$81,0))+(IF($D$82=$A183,$K$82,0))+(IF($D$83=$A183,$K$83,0))+(IF($D$84=$A183,$K$84,0))+(IF($D$85=$A183,$K$85,0))+(IF($D$86=$A183,$K$86,0))+(IF($D$87=$A183,$K$87,0))+(IF($D$88=$A183,$K$88,0))+(IF($D$89=$A183,$K$89,0))+(IF($D$90=$A183,$K$90,0))+(IF($D$91=$A183,$K$91,0))+(IF($D$92=$A183,$K$92,0))+(IF($D$93=$A183,$K$93,0))+(IF($D$94=$A183,$K$94,0))+(IF($D$95=$A183,$K$95,0))+(IF($D$96=$A183,$K$96,0))+(IF($D$97=$A183,$K$97,0))+(IF($D$98=$A183,$K$98,0))+(IF($D$99=$A183,$K$99,0))+(IF($D$100=$A183,$K$100,0))+(IF($D$101=$A183,$K$101,0))+(IF($D$102=$A183,$K$102,0))+(IF($D$103=$A183,$K$103,0))+(IF($D$104=$A183,$K$104,0))+(IF($D$105=$A183,$K$105,0))+(IF($D$106=$A183,$K$106,0))+(IF($D$107=$A183,$K$107,0))+(IF($D$108=$A183,$K$108,0))+(IF($D$109=$A183,$K$109,0))+(IF($D$110=$A183,$K$110,0))+(IF($D$113=$A183,$K$113,0))+(IF($D$114=$A183,$K$114,0))+(IF($D$115=$A183,$K$115,0))+(IF($D$116=$A183,$K$116,0))+(IF($D$117=$A183,$K$117,0))+(IF($D$118=$A183,$K$118,0))+(IF($D$119=$A183,$K$119,0))+(IF($D$120=$A183,$K$120,0))+(IF($D$121=$A183,$K$121,0))+(IF($D$122=$A183,$K$122,0))+(IF($D$123=$A183,$K$123,0))+(IF($D$124=$A183,$K$124,0))+(IF($D$125=$A183,$K$125,0))+(IF($D$126=$A183,$K$126,0))+(IF($D$127=$A183,$K$127,0))+(IF($D$128=$A183,$K$128,0))+(IF($D$129=$A183,$K$129,0))+(IF($D$130=$A183,$K$130,0))+(IF($D$131=$A183,$K$131,0))+(IF($D$132=$A183,$K$132,0))+(IF($D$133=$A183,$K$133,0))+(IF($D$134=$A183,$K$134,0))+(IF($D$135=$A183,$K$135,0))+(IF($D$136=$A183,$K$136,0))+(IF($D$137=$A183,$K$137,0))+(IF($D$138=$A183,$K$138,0))+(IF($D$139=$A183,$K$139,0))+(IF($D$140=$A183,$K$140,0))+(IF($D$141=$A183,$K$141,0))+(IF($D$142=$A183,$K$142,0))+(IF($D$143=$A183,$K$143,0))+(IF($D$144=$A183,$K$144,0))+(IF($D$145=$A183,$K$145,0))+(IF($D$146=$A183,$K$146,0))+(IF($D$147=$A183,$K$147,0))+(IF($D$148=$A183,$K$148,0))+(IF($D$149=$A183,$K$149,0))+(IF($D$150=$A183,$K$150,0))+(IF($D$151=$A183,$K$151,0))+(IF($D$152=$A183,$K$152,0))+(IF($D$153=$A183,$K$153,0))+(IF($D$154=$A183,$K$154,0))+(IF($D$155=$A183,$K$155,0))+(IF($D$156=$A183,$K$156,0))+(IF($D$157=$A183,$K$157,0))+(IF($D$158=$A183,$K$158,0))+(IF($D$159=$A183,$K$159,0))+(IF($D$160=$A183,$K$160,0))+(IF($D$161=$A183,$K$161,0))+(IF($D$162=$A183,$K$162,0)))</f>
        <v>0</v>
      </c>
      <c r="L183" s="159">
        <f>IF(OR($A183=0,$A183=""),0,(IF($D$9=$A183,$L$9,0))+(IF($D$10=$A183,$L$10,0))+(IF($D$11=$A183,$L$11,0))+(IF($D$12=$A183,$L$12,0))+(IF($D$13=$A183,$L$13,0))+(IF($D$14=$A183,$L$14,0))+(IF($D$15=$A183,$L$15,0))+(IF($D$16=$A183,$L$16,0))+(IF($D$17=$A183,$L$17,0))+(IF($D$18=$A183,$L$18,0))+(IF($D$19=$A183,$L$19,0))+(IF($D$20=$A183,$L$20,0))+(IF($D$21=$A183,$L$21,0))+(IF($D$22=$A183,$L$22,0))+(IF($D$23=$A183,$L$23,0))+(IF($D$24=$A183,$L$24,0))+(IF($D$25=$A183,$L$25,0))+(IF($D$26=$A183,$L$26,0))+(IF($D$27=$A183,$L$27,0))+(IF($D$28=$A183,$L$28,0))+(IF($D$29=$A183,$L$29,0))+(IF($D$30=$A183,$L$30,0))+(IF($D$31=$A183,$L$31,0))+(IF($D$32=$A183,$L$32,0))+(IF($D$33=$A183,$L$33,0))+(IF($D$34=$A183,$L$34,0))+(IF($D$35=$A183,$L$35,0))+(IF($D$36=$A183,$L$36,0))+(IF($D$37=$A183,$L$37,0))+(IF($D$38=$A183,$L$38,0))+(IF($D$39=$A183,$L$39,0))+(IF($D$40=$A183,$L$40,0))+(IF($D$41=$A183,$L$41,0))+(IF($D$42=$A183,$L$42,0))+(IF($D$43=$A183,$L$43,0))+(IF($D$44=$A183,$L$44,0))+(IF($D$45=$A183,$L$45,0))+(IF($D$46=$A183,$L$46,0))+(IF($D$47=$A183,$L$47,0))+(IF($D$48=$A183,$L$48,0))+(IF($D$49=$A183,$L$49,0))+(IF($D$50=$A183,$L$50,0))+(IF($D$51=$A183,$L$51,0))+(IF($D$52=$A183,$L$52,0))+(IF($D$53=$A183,$L$53,0))+(IF($D$54=$A183,$L$54,0))+(IF($D$55=$A183,$L$55,0))+(IF($D$56=$A183,$L$56,0))+(IF($D$57=$A183,$L$57,0))+(IF($D$58=$A183,$L$58,0))+(IF($D$61=$A183,$L$61,0))+(IF($D$62=$A183,$L$62,0))+(IF($D$63=$A183,$L$63,0))+(IF($D$64=$A183,$L$64,0))+(IF($D$65=$A183,$L$65,0))+(IF($D$66=$A183,$L$66,0))+(IF($D$67=$A183,$L$67,0))+(IF($D$68=$A183,$L$68,0))+(IF($D$69=$A183,$L$69,0))+(IF($D$70=$A183,$L$70,0))+(IF($D$71=$A183,$L$71,0))+(IF($D$72=$A183,$L$72,0))+(IF($D$73=$A183,$L$73,0))+(IF($D$74=$A183,$L$74,0))+(IF($D$75=$A183,$L$75,0))+(IF($D$76=$A183,$L$76,0))+(IF($D$77=$A183,$L$77,0))+(IF($D$78=$A183,$L$78,0))+(IF($D$79=$A183,$L$79,0))+(IF($D$80=$A183,$L$80,0))+(IF($D$81=$A183,$L$81,0))+(IF($D$82=$A183,$L$82,0))+(IF($D$83=$A183,$L$83,0))+(IF($D$84=$A183,$L$84,0))+(IF($D$85=$A183,$L$85,0))+(IF($D$86=$A183,$L$86,0))+(IF($D$87=$A183,$L$87,0))+(IF($D$88=$A183,$L$88,0))+(IF($D$89=$A183,$L$89,0))+(IF($D$90=$A183,$L$90,0))+(IF($D$91=$A183,$L$91,0))+(IF($D$92=$A183,$L$92,0))+(IF($D$93=$A183,$L$93,0))+(IF($D$94=$A183,$L$94,0))+(IF($D$95=$A183,$L$95,0))+(IF($D$96=$A183,$L$96,0))+(IF($D$97=$A183,$L$97,0))+(IF($D$98=$A183,$L$98,0))+(IF($D$99=$A183,$L$99,0))+(IF($D$100=$A183,$L$100,0))+(IF($D$101=$A183,$L$101,0))+(IF($D$102=$A183,$L$102,0))+(IF($D$103=$A183,$L$103,0))+(IF($D$104=$A183,$L$104,0))+(IF($D$105=$A183,$L$105,0))+(IF($D$106=$A183,$L$106,0))+(IF($D$107=$A183,$L$107,0))+(IF($D$108=$A183,$L$108,0))+(IF($D$109=$A183,$L$109,0))+(IF($D$110=$A183,$L$110,0))+(IF($D$113=$A183,$L$113,0))+(IF($D$114=$A183,$L$114,0))+(IF($D$115=$A183,$L$115,0))+(IF($D$116=$A183,$L$116,0))+(IF($D$117=$A183,$L$117,0))+(IF($D$118=$A183,$L$118,0))+(IF($D$119=$A183,$L$119,0))+(IF($D$120=$A183,$L$120,0))+(IF($D$121=$A183,$L$121,0))+(IF($D$122=$A183,$L$122,0))+(IF($D$123=$A183,$L$123,0))+(IF($D$124=$A183,$L$124,0))+(IF($D$125=$A183,$L$125,0))+(IF($D$126=$A183,$L$126,0))+(IF($D$127=$A183,$L$127,0))+(IF($D$128=$A183,$L$128,0))+(IF($D$129=$A183,$L$129,0))+(IF($D$130=$A183,$L$130,0))+(IF($D$131=$A183,$L$131,0))+(IF($D$132=$A183,$L$132,0))+(IF($D$133=$A183,$L$133,0))+(IF($D$134=$A183,$L$134,0))+(IF($D$135=$A183,$L$135,0))+(IF($D$136=$A183,$L$136,0))+(IF($D$137=$A183,$L$137,0))+(IF($D$138=$A183,$L$138,0))+(IF($D$139=$A183,$L$139,0))+(IF($D$140=$A183,$L$140,0))+(IF($D$141=$A183,$L$141,0))+(IF($D$142=$A183,$L$142,0))+(IF($D$143=$A183,$L$143,0))+(IF($D$144=$A183,$L$144,0))+(IF($D$145=$A183,$L$145,0))+(IF($D$146=$A183,$L$146,0))+(IF($D$147=$A183,$L$147,0))+(IF($D$148=$A183,$L$148,0))+(IF($D$149=$A183,$L$149,0))+(IF($D$150=$A183,$L$150,0))+(IF($D$151=$A183,$L$151,0))+(IF($D$152=$A183,$L$152,0))+(IF($D$153=$A183,$L$153,0))+(IF($D$154=$A183,$L$154,0))+(IF($D$155=$A183,$L$155,0))+(IF($D$156=$A183,$L$156,0))+(IF($D$157=$A183,$L$157,0))+(IF($D$158=$A183,$L$158,0))+(IF($D$159=$A183,$L$159,0))+(IF($D$160=$A183,$L$160,0))+(IF($D$161=$A183,$L$161,0))+(IF($D$162=$A183,$L$162,0)))</f>
        <v>0</v>
      </c>
      <c r="M183" s="158">
        <f t="shared" ref="M183" si="56">IF(OR($A183=0,$A183=""),0,(IF($C$9=$A183,$M$9,0))+(IF($C$10=$A183,$M$10,0))+(IF($C$11=$A183,$M$11,0))+(IF($C$12=$A183,$M$12,0))+(IF($C$13=$A183,$M$13,0))+(IF($C$14=$A183,$M$14,0))+(IF($C$15=$A183,$M$15,0))+(IF($C$16=$A183,$M$16,0))+(IF($C$17=$A183,$M$17,0))+(IF($C$18=$A183,$M$18,0))+(IF($C$19=$A183,$M$19,0))+(IF($C$20=$A183,$M$20,0))+(IF($C$21=$A183,$M$21,0))+(IF($C$22=$A183,$M$22,0))+(IF($C$23=$A183,$M$23,0))+(IF($C$24=$A183,$M$24,0))+(IF($C$25=$A183,$M$25,0))+(IF($C$26=$A183,$M$26,0))+(IF($C$27=$A183,$M$27,0))+(IF($C$28=$A183,$M$28,0))+(IF($C$29=$A183,$M$29,0))+(IF($C$30=$A183,$M$30,0))+(IF($C$31=$A183,$M$31,0))+(IF($C$32=$A183,$M$32,0))+(IF($C$33=$A183,$M$33,0))+(IF($C$34=$A183,$M$34,0))+(IF($C$35=$A183,$M$35,0))+(IF($C$36=$A183,$M$36,0))+(IF($C$37=$A183,$M$37,0))+(IF($C$38=$A183,$M$38,0))+(IF($C$39=$A183,$M$39,0))+(IF($C$40=$A183,$M$40,0))+(IF($C$41=$A183,$M$41,0))+(IF($C$42=$A183,$M$42,0))+(IF($C$43=$A183,$M$43,0))+(IF($C$44=$A183,$M$44,0))+(IF($C$45=$A183,$M$45,0))+(IF($C$46=$A183,$M$46,0))+(IF($C$47=$A183,$M$47,0))+(IF($C$48=$A183,$M$48,0))+(IF($C$49=$A183,$M$49,0))+(IF($C$50=$A183,$M$50,0))+(IF($C$51=$A183,$M$51,0))+(IF($C$52=$A183,$M$52,0))+(IF($C$53=$A183,$M$53,0))+(IF($C$54=$A183,$M$54,0))+(IF($C$55=$A183,$M$55,0))+(IF($C$56=$A183,$M$56,0))+(IF($C$57=$A183,$M$57,0))+(IF($C$58=$A183,$M$58,0))+(IF($C$61=$A183,$M$61,0))+(IF($C$62=$A183,$M$62,0))+(IF($C$63=$A183,$M$63,0))+(IF($C$64=$A183,$M$64,0))+(IF($C$65=$A183,$M$65,0))+(IF($C$66=$A183,$M$66,0))+(IF($C$67=$A183,$M$67,0))+(IF($C$68=$A183,$M$68,0))+(IF($C$69=$A183,$M$69,0))+(IF($C$70=$A183,$M$70,0))+(IF($C$71=$A183,$M$71,0))+(IF($C$72=$A183,$M$72,0))+(IF($C$73=$A183,$M$73,0))+(IF($C$74=$A183,$M$74,0))+(IF($C$75=$A183,$M$75,0))+(IF($C$76=$A183,$M$76,0))+(IF($C$77=$A183,$M$77,0))+(IF($C$78=$A183,$M$78,0))+(IF($C$79=$A183,$M$79,0))+(IF($C$80=$A183,$M$80,0))+(IF($C$81=$A183,$M$81,0))+(IF($C$82=$A183,$M$82,0))+(IF($C$83=$A183,$M$83,0))+(IF($C$84=$A183,$M$84,0))+(IF($C$85=$A183,$M$85,0))+(IF($C$86=$A183,$M$86,0))+(IF($C$87=$A183,$M$87,0))+(IF($C$88=$A183,$M$88,0))+(IF($C$89=$A183,$M$89,0))+(IF($C$90=$A183,$M$90,0))+(IF($C$91=$A183,$M$91,0))+(IF($C$92=$A183,$M$92,0))+(IF($C$93=$A183,$M$93,0))+(IF($C$94=$A183,$M$94,0))+(IF($C$95=$A183,$M$95,0))+(IF($C$96=$A183,$M$96,0))+(IF($C$97=$A183,$M$97,0))+(IF($C$98=$A183,$M$98,0))+(IF($C$99=$A183,$M$99,0))+(IF($C$100=$A183,$M$100,0))+(IF($C$101=$A183,$M$101,0))+(IF($C$102=$A183,$M$102,0))+(IF($C$103=$A183,$M$103,0))+(IF($C$104=$A183,$M$104,0))+(IF($C$105=$A183,$M$105,0))+(IF($C$106=$A183,$M$106,0))+(IF($C$107=$A183,$M$107,0))+(IF($C$108=$A183,$M$108,0))+(IF($C$109=$A183,$M$109,0))+(IF($C$110=$A183,$M$110,0))+(IF($C$113=$A183,$M$113,0))+(IF($C$114=$A183,$M$114,0))+(IF($C$115=$A183,$M$115,0))+(IF($C$116=$A183,$M$116,0))+(IF($C$117=$A183,$M$117,0))+(IF($C$118=$A183,$M$118,0))+(IF($C$119=$A183,$M$119,0))+(IF($C$120=$A183,$M$120,0))+(IF($C$121=$A183,$M$121,0))+(IF($C$122=$A183,$M$122,0))+(IF($C$123=$A183,$M$123,0))+(IF($C$124=$A183,$M$124,0))+(IF($C$125=$A183,$M$125,0))+(IF($C$126=$A183,$M$126,0))+(IF($C$127=$A183,$M$127,0))+(IF($C$128=$A183,$M$128,0))+(IF($C$129=$A183,$M$129,0))+(IF($C$130=$A183,$M$130,0))+(IF($C$131=$A183,$M$131,0))+(IF($C$132=$A183,$M$132,0))+(IF($C$133=$A183,$M$133,0))+(IF($C$134=$A183,$M$134,0))+(IF($C$135=$A183,$M$135,0))+(IF($C$136=$A183,$M$136,0))+(IF($C$137=$A183,$M$137,0))+(IF($C$138=$A183,$M$138,0))+(IF($C$139=$A183,$M$139,0))+(IF($C$140=$A183,$M$140,0))+(IF($C$141=$A183,$M$141,0))+(IF($C$142=$A183,$M$142,0))+(IF($C$143=$A183,$M$143,0))+(IF($C$144=$A183,$M$144,0))+(IF($C$145=$A183,$M$145,0))+(IF($C$146=$A183,$M$146,0))+(IF($C$147=$A183,$M$147,0))+(IF($C$148=$A183,$M$148,0))+(IF($C$149=$A183,$M$149,0))+(IF($C$150=$A183,$M$150,0))+(IF($C$151=$A183,$M$151,0))+(IF($C$152=$A183,$M$152,0))+(IF($C$153=$A183,$M$153,0))+(IF($C$154=$A183,$M$154,0))+(IF($C$155=$A183,$M$155,0))+(IF($C$156=$A183,$M$156,0))+(IF($C$157=$A183,$M$157,0))+(IF($C$158=$A183,$M$158,0))+(IF($C$159=$A183,$M$159,0))+(IF($C$160=$A183,$M$160,0))+(IF($C$161=$A183,$M$161,0))+(IF($C$162=$A183,$M$162,0)))</f>
        <v>0</v>
      </c>
      <c r="N183" s="171">
        <f t="shared" si="54"/>
        <v>0</v>
      </c>
      <c r="O183" s="172">
        <f t="shared" si="55"/>
        <v>0</v>
      </c>
      <c r="P183" s="27"/>
      <c r="Q183" s="27"/>
    </row>
    <row r="184" spans="1:17" x14ac:dyDescent="0.35">
      <c r="A184" s="25"/>
      <c r="B184" s="25"/>
      <c r="C184" s="25"/>
      <c r="D184" s="25"/>
      <c r="E184" s="25"/>
      <c r="F184" s="25"/>
      <c r="G184" s="25"/>
      <c r="H184" s="25"/>
      <c r="I184" s="25"/>
      <c r="J184" s="25"/>
      <c r="K184" s="25"/>
      <c r="L184" s="25"/>
      <c r="M184" s="25"/>
      <c r="N184" s="25"/>
      <c r="O184" s="25"/>
      <c r="P184" s="27"/>
      <c r="Q184" s="27"/>
    </row>
    <row r="185" spans="1:17" x14ac:dyDescent="0.35">
      <c r="A185" s="25"/>
      <c r="B185" s="25"/>
      <c r="C185" s="25"/>
      <c r="D185" s="25"/>
      <c r="E185" s="25"/>
      <c r="F185" s="25"/>
      <c r="G185" s="25"/>
      <c r="H185" s="25"/>
      <c r="I185" s="25"/>
      <c r="J185" s="25"/>
      <c r="K185" s="25"/>
      <c r="L185" s="25"/>
      <c r="M185" s="25"/>
      <c r="N185" s="25"/>
      <c r="O185" s="25"/>
      <c r="P185" s="27"/>
      <c r="Q185" s="27"/>
    </row>
    <row r="186" spans="1:17" x14ac:dyDescent="0.35">
      <c r="A186" s="25"/>
      <c r="B186" s="25"/>
      <c r="C186" s="25"/>
      <c r="D186" s="25"/>
      <c r="E186" s="25"/>
      <c r="F186" s="25"/>
      <c r="G186" s="25"/>
      <c r="H186" s="25"/>
      <c r="I186" s="25"/>
      <c r="J186" s="25"/>
      <c r="K186" s="25"/>
      <c r="L186" s="25"/>
      <c r="M186" s="25"/>
      <c r="N186" s="25"/>
      <c r="O186" s="25"/>
      <c r="P186" s="27"/>
      <c r="Q186" s="27"/>
    </row>
    <row r="187" spans="1:17" x14ac:dyDescent="0.35">
      <c r="A187" s="25"/>
      <c r="B187" s="25"/>
      <c r="C187" s="25"/>
      <c r="D187" s="25"/>
      <c r="E187" s="25"/>
      <c r="F187" s="25"/>
      <c r="G187" s="25"/>
      <c r="H187" s="25"/>
      <c r="I187" s="25"/>
      <c r="J187" s="25"/>
      <c r="K187" s="25"/>
      <c r="L187" s="25"/>
      <c r="M187" s="25"/>
      <c r="N187" s="25"/>
      <c r="O187" s="25"/>
      <c r="P187" s="27"/>
      <c r="Q187" s="27"/>
    </row>
    <row r="188" spans="1:17" x14ac:dyDescent="0.35">
      <c r="A188" s="25"/>
      <c r="B188" s="25"/>
      <c r="C188" s="25"/>
      <c r="D188" s="25"/>
      <c r="E188" s="25"/>
      <c r="F188" s="25"/>
      <c r="G188" s="25"/>
      <c r="H188" s="25"/>
      <c r="I188" s="25"/>
      <c r="J188" s="25"/>
      <c r="K188" s="25"/>
      <c r="L188" s="25"/>
      <c r="M188" s="25"/>
      <c r="N188" s="25"/>
      <c r="O188" s="25"/>
      <c r="P188" s="27"/>
      <c r="Q188" s="27"/>
    </row>
  </sheetData>
  <sheetProtection algorithmName="SHA-512" hashValue="Us4qf1fLZpwdgyMZMf0dQVXc92mos1SUoKlvRiFLzL3Ua2ZrTW9+q99ekZNoDyS6y2SEX4jcvCVuF45eRqKu8Q==" saltValue="25SDx/AT1QRn0ecTL9k27w==" spinCount="100000" sheet="1" formatRows="0" insertRows="0"/>
  <dataConsolidate function="count" topLabels="1">
    <dataRefs count="4">
      <dataRef ref="C9:C21" sheet="Budget détaillé (2)" r:id="rId1"/>
      <dataRef ref="F9:F21" sheet="Budget détaillé (2)" r:id="rId2"/>
      <dataRef ref="G9:G21" sheet="Budget détaillé (2)" r:id="rId3"/>
      <dataRef ref="D72" sheet="Budget détaillé (2)" r:id="rId4"/>
    </dataRefs>
  </dataConsolidate>
  <mergeCells count="31">
    <mergeCell ref="B183:D183"/>
    <mergeCell ref="H165:I165"/>
    <mergeCell ref="J165:K165"/>
    <mergeCell ref="L165:M165"/>
    <mergeCell ref="N165:O165"/>
    <mergeCell ref="A179:D179"/>
    <mergeCell ref="H167:I167"/>
    <mergeCell ref="J167:K167"/>
    <mergeCell ref="L167:M167"/>
    <mergeCell ref="N167:O167"/>
    <mergeCell ref="F179:G179"/>
    <mergeCell ref="H179:I179"/>
    <mergeCell ref="J179:K179"/>
    <mergeCell ref="L179:M179"/>
    <mergeCell ref="N179:O179"/>
    <mergeCell ref="B163:E163"/>
    <mergeCell ref="A164:E164"/>
    <mergeCell ref="F167:G167"/>
    <mergeCell ref="A165:E165"/>
    <mergeCell ref="F165:G165"/>
    <mergeCell ref="N6:O6"/>
    <mergeCell ref="A60:O60"/>
    <mergeCell ref="A112:O112"/>
    <mergeCell ref="A1:O1"/>
    <mergeCell ref="B59:E59"/>
    <mergeCell ref="B111:E111"/>
    <mergeCell ref="A6:E6"/>
    <mergeCell ref="F6:G6"/>
    <mergeCell ref="H6:I6"/>
    <mergeCell ref="J6:K6"/>
    <mergeCell ref="L6:M6"/>
  </mergeCells>
  <dataValidations count="3">
    <dataValidation type="list" allowBlank="1" showInputMessage="1" showErrorMessage="1" sqref="C61:C110 C9:C59 C113:C162" xr:uid="{7C9EF1F2-5B44-4EFB-B353-25EA295A950C}">
      <formula1>List_part</formula1>
    </dataValidation>
    <dataValidation type="custom" allowBlank="1" showInputMessage="1" showErrorMessage="1" sqref="B55 B35 B19 B45" xr:uid="{00997447-5440-414B-8151-553ECDE1F230}">
      <formula1>"Personnel;Frais généraux;Prestations;Eq réhab"</formula1>
    </dataValidation>
    <dataValidation type="list" showInputMessage="1" showErrorMessage="1" promptTitle="Catégorie ANR" prompt="Selectionner la catégorie ANR dans la liste" sqref="D9:D59 D61:D110 D113:D162" xr:uid="{75182FC7-A386-4B5A-BA84-404619AA1F81}">
      <formula1>List_Cat</formula1>
    </dataValidation>
  </dataValidations>
  <pageMargins left="0.7" right="0.7" top="0.75" bottom="0.75" header="0.3" footer="0.3"/>
  <pageSetup paperSize="9" orientation="portrait" r:id="rId5"/>
  <extLst>
    <ext xmlns:x14="http://schemas.microsoft.com/office/spreadsheetml/2009/9/main" uri="{78C0D931-6437-407d-A8EE-F0AAD7539E65}">
      <x14:conditionalFormattings>
        <x14:conditionalFormatting xmlns:xm="http://schemas.microsoft.com/office/excel/2006/main">
          <x14:cfRule type="expression" priority="38" stopIfTrue="1" id="{95D9A4B1-75DA-4E6B-B741-C41D7D4728D4}">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A1</xm:sqref>
        </x14:conditionalFormatting>
        <x14:conditionalFormatting xmlns:xm="http://schemas.microsoft.com/office/excel/2006/main">
          <x14:cfRule type="expression" priority="37" stopIfTrue="1" id="{DA8613F8-3F57-4DCD-A6B9-EAA7A2FD70A5}">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A7</xm:sqref>
        </x14:conditionalFormatting>
        <x14:conditionalFormatting xmlns:xm="http://schemas.microsoft.com/office/excel/2006/main">
          <x14:cfRule type="expression" priority="36" stopIfTrue="1" id="{D4F25388-F6B3-4413-8124-86C39427D93B}">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B7</xm:sqref>
        </x14:conditionalFormatting>
        <x14:conditionalFormatting xmlns:xm="http://schemas.microsoft.com/office/excel/2006/main">
          <x14:cfRule type="expression" priority="35" stopIfTrue="1" id="{1EBA316A-146E-471A-8504-AE7C3913EA28}">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A3:A5</xm:sqref>
        </x14:conditionalFormatting>
        <x14:conditionalFormatting xmlns:xm="http://schemas.microsoft.com/office/excel/2006/main">
          <x14:cfRule type="expression" priority="34" stopIfTrue="1" id="{70CDDF47-44A4-429F-8F5D-F14B008721BA}">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C7:E7</xm:sqref>
        </x14:conditionalFormatting>
        <x14:conditionalFormatting xmlns:xm="http://schemas.microsoft.com/office/excel/2006/main">
          <x14:cfRule type="expression" priority="33" stopIfTrue="1" id="{8B4B7343-0B42-4BDB-8019-849AD04B4826}">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F7:O7</xm:sqref>
        </x14:conditionalFormatting>
        <x14:conditionalFormatting xmlns:xm="http://schemas.microsoft.com/office/excel/2006/main">
          <x14:cfRule type="expression" priority="32" stopIfTrue="1" id="{B3E44648-9AF2-4505-9405-BE06B568AADB}">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F6</xm:sqref>
        </x14:conditionalFormatting>
        <x14:conditionalFormatting xmlns:xm="http://schemas.microsoft.com/office/excel/2006/main">
          <x14:cfRule type="expression" priority="31" stopIfTrue="1" id="{943D767F-3E9E-4D64-9802-17E2EECD2CF5}">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H6</xm:sqref>
        </x14:conditionalFormatting>
        <x14:conditionalFormatting xmlns:xm="http://schemas.microsoft.com/office/excel/2006/main">
          <x14:cfRule type="expression" priority="30" stopIfTrue="1" id="{3BE61E87-B1E7-4E41-A99B-84ADA256D639}">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J6 L6 N6</xm:sqref>
        </x14:conditionalFormatting>
        <x14:conditionalFormatting xmlns:xm="http://schemas.microsoft.com/office/excel/2006/main">
          <x14:cfRule type="expression" priority="29" stopIfTrue="1" id="{7CE0C6A9-D4B9-4A27-915E-B9EB0747CDBE}">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B59</xm:sqref>
        </x14:conditionalFormatting>
        <x14:conditionalFormatting xmlns:xm="http://schemas.microsoft.com/office/excel/2006/main">
          <x14:cfRule type="expression" priority="28" stopIfTrue="1" id="{F37A6CA3-7BF0-47C2-9439-B717732BB800}">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A59</xm:sqref>
        </x14:conditionalFormatting>
        <x14:conditionalFormatting xmlns:xm="http://schemas.microsoft.com/office/excel/2006/main">
          <x14:cfRule type="expression" priority="25" stopIfTrue="1" id="{858B3742-BC30-4C0E-8F84-9EC63A320BD8}">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B163</xm:sqref>
        </x14:conditionalFormatting>
        <x14:conditionalFormatting xmlns:xm="http://schemas.microsoft.com/office/excel/2006/main">
          <x14:cfRule type="expression" priority="16" stopIfTrue="1" id="{19585CA2-F823-4039-B6CF-3753DAC8A5BD}">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B111</xm:sqref>
        </x14:conditionalFormatting>
        <x14:conditionalFormatting xmlns:xm="http://schemas.microsoft.com/office/excel/2006/main">
          <x14:cfRule type="expression" priority="24" stopIfTrue="1" id="{E8C9AF63-2767-48B4-B4E0-7560F16E4F5E}">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A163</xm:sqref>
        </x14:conditionalFormatting>
        <x14:conditionalFormatting xmlns:xm="http://schemas.microsoft.com/office/excel/2006/main">
          <x14:cfRule type="expression" priority="22" stopIfTrue="1" id="{7BDB8EB0-A7AC-4262-876C-A77B5887052C}">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A164</xm:sqref>
        </x14:conditionalFormatting>
        <x14:conditionalFormatting xmlns:xm="http://schemas.microsoft.com/office/excel/2006/main">
          <x14:cfRule type="expression" priority="15" stopIfTrue="1" id="{CE1C49CD-3AB6-4D9E-A301-854899D15434}">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A111</xm:sqref>
        </x14:conditionalFormatting>
        <x14:conditionalFormatting xmlns:xm="http://schemas.microsoft.com/office/excel/2006/main">
          <x14:cfRule type="expression" priority="14" stopIfTrue="1" id="{ED299580-8FB1-4FFD-A820-C04BCC77B724}">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A179</xm:sqref>
        </x14:conditionalFormatting>
        <x14:conditionalFormatting xmlns:xm="http://schemas.microsoft.com/office/excel/2006/main">
          <x14:cfRule type="expression" priority="9" stopIfTrue="1" id="{D934D8FB-98DD-4E72-8326-3DFD455E8FB0}">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F179</xm:sqref>
        </x14:conditionalFormatting>
        <x14:conditionalFormatting xmlns:xm="http://schemas.microsoft.com/office/excel/2006/main">
          <x14:cfRule type="expression" priority="8" stopIfTrue="1" id="{93D60B2F-D500-426B-9ACE-115EB6730B4E}">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H179</xm:sqref>
        </x14:conditionalFormatting>
        <x14:conditionalFormatting xmlns:xm="http://schemas.microsoft.com/office/excel/2006/main">
          <x14:cfRule type="expression" priority="7" stopIfTrue="1" id="{44DB4C88-E372-4871-B2D2-5C2863F02E60}">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J179 L179 N179</xm:sqref>
        </x14:conditionalFormatting>
        <x14:conditionalFormatting xmlns:xm="http://schemas.microsoft.com/office/excel/2006/main">
          <x14:cfRule type="expression" priority="6" stopIfTrue="1" id="{CF08F9E9-1C55-4252-9F80-BCFF374E5F5B}">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A167</xm:sqref>
        </x14:conditionalFormatting>
        <x14:conditionalFormatting xmlns:xm="http://schemas.microsoft.com/office/excel/2006/main">
          <x14:cfRule type="expression" priority="4" stopIfTrue="1" id="{8EC7AF9D-216B-4788-8D6C-2EAEB533177F}">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F167</xm:sqref>
        </x14:conditionalFormatting>
        <x14:conditionalFormatting xmlns:xm="http://schemas.microsoft.com/office/excel/2006/main">
          <x14:cfRule type="expression" priority="3" stopIfTrue="1" id="{BD07B426-A429-46FB-BE67-7F31C50A31CC}">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H167</xm:sqref>
        </x14:conditionalFormatting>
        <x14:conditionalFormatting xmlns:xm="http://schemas.microsoft.com/office/excel/2006/main">
          <x14:cfRule type="expression" priority="2" stopIfTrue="1" id="{23EAC0E8-0D3A-4107-958E-2772A5BB3495}">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J167 L167 N167</xm:sqref>
        </x14:conditionalFormatting>
        <x14:conditionalFormatting xmlns:xm="http://schemas.microsoft.com/office/excel/2006/main">
          <x14:cfRule type="expression" priority="1" stopIfTrue="1" id="{CFE44428-640F-4D2D-8A3C-7FFBACE1F821}">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A165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66E2C-A517-425A-876E-FBB113D3D05F}">
  <sheetPr codeName="Feuil4"/>
  <dimension ref="A1:O190"/>
  <sheetViews>
    <sheetView zoomScale="80" zoomScaleNormal="80" workbookViewId="0">
      <selection activeCell="I9" sqref="I9"/>
    </sheetView>
  </sheetViews>
  <sheetFormatPr baseColWidth="10" defaultColWidth="10.81640625" defaultRowHeight="14.5" x14ac:dyDescent="0.35"/>
  <cols>
    <col min="1" max="1" width="44" style="7" customWidth="1"/>
    <col min="2" max="2" width="28.453125" style="7" customWidth="1"/>
    <col min="3" max="7" width="18.7265625" style="7" customWidth="1"/>
    <col min="8" max="16384" width="10.81640625" style="1"/>
  </cols>
  <sheetData>
    <row r="1" spans="1:15" ht="30" customHeight="1" thickBot="1" x14ac:dyDescent="0.4">
      <c r="A1" s="236" t="s">
        <v>146</v>
      </c>
      <c r="B1" s="257"/>
      <c r="C1" s="257"/>
      <c r="D1" s="257"/>
      <c r="E1" s="257"/>
      <c r="F1" s="257"/>
      <c r="G1" s="257"/>
      <c r="H1" s="257"/>
      <c r="I1" s="237"/>
    </row>
    <row r="2" spans="1:15" ht="15" thickBot="1" x14ac:dyDescent="0.4">
      <c r="A2" s="25"/>
      <c r="B2" s="43"/>
      <c r="C2" s="25"/>
      <c r="D2" s="25"/>
      <c r="E2" s="25"/>
      <c r="F2" s="25"/>
      <c r="G2" s="25"/>
      <c r="H2" s="27"/>
      <c r="I2" s="27"/>
    </row>
    <row r="3" spans="1:15" ht="15.65" customHeight="1" x14ac:dyDescent="0.35">
      <c r="A3" s="57" t="s">
        <v>121</v>
      </c>
      <c r="B3" s="286">
        <f>'Coûts unitaires'!E3</f>
        <v>0</v>
      </c>
      <c r="C3" s="287"/>
      <c r="D3" s="25"/>
      <c r="E3" s="294" t="s">
        <v>169</v>
      </c>
      <c r="F3" s="295"/>
      <c r="G3" s="295"/>
      <c r="H3" s="295"/>
      <c r="I3" s="296"/>
    </row>
    <row r="4" spans="1:15" ht="15.65" customHeight="1" x14ac:dyDescent="0.35">
      <c r="A4" s="59" t="s">
        <v>112</v>
      </c>
      <c r="B4" s="288">
        <f>'Coûts unitaires'!E4</f>
        <v>0</v>
      </c>
      <c r="C4" s="289"/>
      <c r="D4" s="25"/>
      <c r="E4" s="297"/>
      <c r="F4" s="263"/>
      <c r="G4" s="263"/>
      <c r="H4" s="263"/>
      <c r="I4" s="298"/>
    </row>
    <row r="5" spans="1:15" ht="16.149999999999999" customHeight="1" thickBot="1" x14ac:dyDescent="0.4">
      <c r="A5" s="60" t="s">
        <v>124</v>
      </c>
      <c r="B5" s="290" t="str">
        <f>'Coûts unitaires'!E5</f>
        <v>31/01/2023 (Exemple)</v>
      </c>
      <c r="C5" s="291"/>
      <c r="D5" s="25"/>
      <c r="E5" s="299"/>
      <c r="F5" s="300"/>
      <c r="G5" s="300"/>
      <c r="H5" s="300"/>
      <c r="I5" s="301"/>
    </row>
    <row r="6" spans="1:15" ht="15" thickBot="1" x14ac:dyDescent="0.4">
      <c r="A6" s="23"/>
      <c r="B6" s="24"/>
      <c r="C6" s="25"/>
      <c r="D6" s="25"/>
      <c r="E6" s="25"/>
      <c r="F6" s="25"/>
      <c r="G6" s="25"/>
      <c r="H6" s="27"/>
      <c r="I6" s="27"/>
    </row>
    <row r="7" spans="1:15" ht="31.5" thickBot="1" x14ac:dyDescent="0.4">
      <c r="A7" s="292"/>
      <c r="B7" s="293"/>
      <c r="C7" s="106" t="s">
        <v>144</v>
      </c>
      <c r="D7" s="107" t="s">
        <v>143</v>
      </c>
      <c r="E7" s="107" t="s">
        <v>142</v>
      </c>
      <c r="F7" s="107" t="s">
        <v>141</v>
      </c>
      <c r="G7" s="63" t="s">
        <v>140</v>
      </c>
      <c r="H7" s="27"/>
      <c r="I7" s="27"/>
    </row>
    <row r="8" spans="1:15" ht="28.5" customHeight="1" thickBot="1" x14ac:dyDescent="0.4">
      <c r="A8" s="82" t="s">
        <v>57</v>
      </c>
      <c r="B8" s="82" t="s">
        <v>62</v>
      </c>
      <c r="C8" s="83" t="s">
        <v>145</v>
      </c>
      <c r="D8" s="83" t="s">
        <v>145</v>
      </c>
      <c r="E8" s="83" t="s">
        <v>145</v>
      </c>
      <c r="F8" s="83" t="s">
        <v>145</v>
      </c>
      <c r="G8" s="83" t="s">
        <v>145</v>
      </c>
      <c r="H8" s="27"/>
      <c r="I8" s="27"/>
    </row>
    <row r="9" spans="1:15" s="3" customFormat="1" ht="15" customHeight="1" thickBot="1" x14ac:dyDescent="0.4">
      <c r="A9" s="283" t="s">
        <v>29</v>
      </c>
      <c r="B9" s="284"/>
      <c r="C9" s="284"/>
      <c r="D9" s="284"/>
      <c r="E9" s="284"/>
      <c r="F9" s="284"/>
      <c r="G9" s="285"/>
      <c r="H9" s="27"/>
      <c r="I9" s="27"/>
      <c r="J9" s="1"/>
      <c r="K9" s="1"/>
      <c r="L9" s="1"/>
      <c r="M9" s="1"/>
      <c r="N9" s="1"/>
      <c r="O9" s="1"/>
    </row>
    <row r="10" spans="1:15" ht="15" customHeight="1" x14ac:dyDescent="0.35">
      <c r="A10" s="140" t="s">
        <v>9</v>
      </c>
      <c r="B10" s="187"/>
      <c r="C10" s="188"/>
      <c r="D10" s="188"/>
      <c r="E10" s="188"/>
      <c r="F10" s="188"/>
      <c r="G10" s="189"/>
      <c r="H10" s="27"/>
      <c r="I10" s="27"/>
    </row>
    <row r="11" spans="1:15" ht="15" customHeight="1" x14ac:dyDescent="0.35">
      <c r="A11" s="140" t="s">
        <v>10</v>
      </c>
      <c r="B11" s="187"/>
      <c r="C11" s="188"/>
      <c r="D11" s="188"/>
      <c r="E11" s="188"/>
      <c r="F11" s="188"/>
      <c r="G11" s="189"/>
      <c r="H11" s="27"/>
      <c r="I11" s="27"/>
    </row>
    <row r="12" spans="1:15" ht="15" customHeight="1" x14ac:dyDescent="0.35">
      <c r="A12" s="140" t="s">
        <v>32</v>
      </c>
      <c r="B12" s="187"/>
      <c r="C12" s="188"/>
      <c r="D12" s="188"/>
      <c r="E12" s="188"/>
      <c r="F12" s="188"/>
      <c r="G12" s="189"/>
      <c r="H12" s="27"/>
      <c r="I12" s="27"/>
    </row>
    <row r="13" spans="1:15" ht="15" customHeight="1" x14ac:dyDescent="0.35">
      <c r="A13" s="140" t="s">
        <v>61</v>
      </c>
      <c r="B13" s="187"/>
      <c r="C13" s="188"/>
      <c r="D13" s="188"/>
      <c r="E13" s="188"/>
      <c r="F13" s="188"/>
      <c r="G13" s="189"/>
      <c r="H13" s="27"/>
      <c r="I13" s="27"/>
    </row>
    <row r="14" spans="1:15" ht="15" customHeight="1" x14ac:dyDescent="0.35">
      <c r="A14" s="140"/>
      <c r="B14" s="187"/>
      <c r="C14" s="188"/>
      <c r="D14" s="188"/>
      <c r="E14" s="188"/>
      <c r="F14" s="188"/>
      <c r="G14" s="189"/>
      <c r="H14" s="27"/>
      <c r="I14" s="27"/>
    </row>
    <row r="15" spans="1:15" ht="15" customHeight="1" x14ac:dyDescent="0.35">
      <c r="A15" s="140"/>
      <c r="B15" s="187"/>
      <c r="C15" s="188"/>
      <c r="D15" s="188"/>
      <c r="E15" s="188"/>
      <c r="F15" s="188"/>
      <c r="G15" s="189"/>
      <c r="H15" s="27"/>
      <c r="I15" s="27"/>
    </row>
    <row r="16" spans="1:15" ht="15" customHeight="1" x14ac:dyDescent="0.35">
      <c r="A16" s="140"/>
      <c r="B16" s="187"/>
      <c r="C16" s="188"/>
      <c r="D16" s="188"/>
      <c r="E16" s="188"/>
      <c r="F16" s="188"/>
      <c r="G16" s="189"/>
      <c r="H16" s="27"/>
      <c r="I16" s="27"/>
    </row>
    <row r="17" spans="1:9" ht="15" customHeight="1" x14ac:dyDescent="0.35">
      <c r="A17" s="140"/>
      <c r="B17" s="187"/>
      <c r="C17" s="188"/>
      <c r="D17" s="188"/>
      <c r="E17" s="188"/>
      <c r="F17" s="188"/>
      <c r="G17" s="189"/>
      <c r="H17" s="27"/>
      <c r="I17" s="27"/>
    </row>
    <row r="18" spans="1:9" ht="15" customHeight="1" x14ac:dyDescent="0.35">
      <c r="A18" s="140"/>
      <c r="B18" s="187"/>
      <c r="C18" s="188"/>
      <c r="D18" s="188"/>
      <c r="E18" s="188"/>
      <c r="F18" s="188"/>
      <c r="G18" s="189"/>
      <c r="H18" s="27"/>
      <c r="I18" s="27"/>
    </row>
    <row r="19" spans="1:9" ht="15" customHeight="1" x14ac:dyDescent="0.35">
      <c r="A19" s="140"/>
      <c r="B19" s="187"/>
      <c r="C19" s="188"/>
      <c r="D19" s="188"/>
      <c r="E19" s="188"/>
      <c r="F19" s="188"/>
      <c r="G19" s="189"/>
      <c r="H19" s="27"/>
      <c r="I19" s="27"/>
    </row>
    <row r="20" spans="1:9" ht="15" customHeight="1" x14ac:dyDescent="0.35">
      <c r="A20" s="140"/>
      <c r="B20" s="187"/>
      <c r="C20" s="188"/>
      <c r="D20" s="188"/>
      <c r="E20" s="188"/>
      <c r="F20" s="188"/>
      <c r="G20" s="189"/>
      <c r="H20" s="27"/>
      <c r="I20" s="27"/>
    </row>
    <row r="21" spans="1:9" ht="15" customHeight="1" x14ac:dyDescent="0.35">
      <c r="A21" s="140"/>
      <c r="B21" s="187"/>
      <c r="C21" s="188"/>
      <c r="D21" s="188"/>
      <c r="E21" s="188"/>
      <c r="F21" s="188"/>
      <c r="G21" s="189"/>
      <c r="H21" s="27"/>
      <c r="I21" s="27"/>
    </row>
    <row r="22" spans="1:9" ht="15" customHeight="1" x14ac:dyDescent="0.35">
      <c r="A22" s="140"/>
      <c r="B22" s="187"/>
      <c r="C22" s="188"/>
      <c r="D22" s="188"/>
      <c r="E22" s="188"/>
      <c r="F22" s="188"/>
      <c r="G22" s="189"/>
      <c r="H22" s="27"/>
      <c r="I22" s="27"/>
    </row>
    <row r="23" spans="1:9" ht="15" customHeight="1" x14ac:dyDescent="0.35">
      <c r="A23" s="140"/>
      <c r="B23" s="187"/>
      <c r="C23" s="188"/>
      <c r="D23" s="188"/>
      <c r="E23" s="188"/>
      <c r="F23" s="188"/>
      <c r="G23" s="189"/>
      <c r="H23" s="27"/>
      <c r="I23" s="27"/>
    </row>
    <row r="24" spans="1:9" ht="15" customHeight="1" x14ac:dyDescent="0.35">
      <c r="A24" s="140"/>
      <c r="B24" s="187"/>
      <c r="C24" s="188"/>
      <c r="D24" s="188"/>
      <c r="E24" s="188"/>
      <c r="F24" s="188"/>
      <c r="G24" s="189"/>
      <c r="H24" s="27"/>
      <c r="I24" s="27"/>
    </row>
    <row r="25" spans="1:9" ht="15" customHeight="1" x14ac:dyDescent="0.35">
      <c r="A25" s="140"/>
      <c r="B25" s="187"/>
      <c r="C25" s="188"/>
      <c r="D25" s="188"/>
      <c r="E25" s="188"/>
      <c r="F25" s="188"/>
      <c r="G25" s="189"/>
      <c r="H25" s="27"/>
      <c r="I25" s="27"/>
    </row>
    <row r="26" spans="1:9" ht="15" customHeight="1" x14ac:dyDescent="0.35">
      <c r="A26" s="140"/>
      <c r="B26" s="187"/>
      <c r="C26" s="188"/>
      <c r="D26" s="188"/>
      <c r="E26" s="188"/>
      <c r="F26" s="188"/>
      <c r="G26" s="189"/>
      <c r="H26" s="27"/>
      <c r="I26" s="27"/>
    </row>
    <row r="27" spans="1:9" ht="15" customHeight="1" x14ac:dyDescent="0.35">
      <c r="A27" s="140"/>
      <c r="B27" s="187"/>
      <c r="C27" s="188"/>
      <c r="D27" s="188"/>
      <c r="E27" s="188"/>
      <c r="F27" s="188"/>
      <c r="G27" s="189"/>
      <c r="H27" s="27"/>
      <c r="I27" s="27"/>
    </row>
    <row r="28" spans="1:9" ht="15" customHeight="1" x14ac:dyDescent="0.35">
      <c r="A28" s="140"/>
      <c r="B28" s="187"/>
      <c r="C28" s="188"/>
      <c r="D28" s="188"/>
      <c r="E28" s="188"/>
      <c r="F28" s="188"/>
      <c r="G28" s="189"/>
      <c r="H28" s="27"/>
      <c r="I28" s="27"/>
    </row>
    <row r="29" spans="1:9" ht="15" customHeight="1" thickBot="1" x14ac:dyDescent="0.4">
      <c r="A29" s="140"/>
      <c r="B29" s="187"/>
      <c r="C29" s="188"/>
      <c r="D29" s="188"/>
      <c r="E29" s="188"/>
      <c r="F29" s="188"/>
      <c r="G29" s="189"/>
      <c r="H29" s="27"/>
      <c r="I29" s="27"/>
    </row>
    <row r="30" spans="1:9" ht="15" hidden="1" customHeight="1" x14ac:dyDescent="0.35">
      <c r="A30" s="140"/>
      <c r="B30" s="187"/>
      <c r="C30" s="188"/>
      <c r="D30" s="188"/>
      <c r="E30" s="188"/>
      <c r="F30" s="188"/>
      <c r="G30" s="189"/>
      <c r="H30" s="27"/>
      <c r="I30" s="27"/>
    </row>
    <row r="31" spans="1:9" ht="15" hidden="1" customHeight="1" x14ac:dyDescent="0.35">
      <c r="A31" s="140"/>
      <c r="B31" s="187"/>
      <c r="C31" s="188"/>
      <c r="D31" s="188"/>
      <c r="E31" s="188"/>
      <c r="F31" s="188"/>
      <c r="G31" s="189"/>
      <c r="H31" s="27"/>
      <c r="I31" s="27"/>
    </row>
    <row r="32" spans="1:9" ht="15" hidden="1" customHeight="1" x14ac:dyDescent="0.35">
      <c r="A32" s="140"/>
      <c r="B32" s="187"/>
      <c r="C32" s="188"/>
      <c r="D32" s="188"/>
      <c r="E32" s="188"/>
      <c r="F32" s="188"/>
      <c r="G32" s="189"/>
      <c r="H32" s="27"/>
      <c r="I32" s="27"/>
    </row>
    <row r="33" spans="1:9" ht="15" hidden="1" customHeight="1" x14ac:dyDescent="0.35">
      <c r="A33" s="140"/>
      <c r="B33" s="187"/>
      <c r="C33" s="188"/>
      <c r="D33" s="188"/>
      <c r="E33" s="188"/>
      <c r="F33" s="188"/>
      <c r="G33" s="189"/>
      <c r="H33" s="27"/>
      <c r="I33" s="27"/>
    </row>
    <row r="34" spans="1:9" ht="15" hidden="1" customHeight="1" x14ac:dyDescent="0.35">
      <c r="A34" s="140"/>
      <c r="B34" s="187"/>
      <c r="C34" s="188"/>
      <c r="D34" s="188"/>
      <c r="E34" s="188"/>
      <c r="F34" s="188"/>
      <c r="G34" s="189"/>
      <c r="H34" s="27"/>
      <c r="I34" s="27"/>
    </row>
    <row r="35" spans="1:9" ht="15" hidden="1" customHeight="1" x14ac:dyDescent="0.35">
      <c r="A35" s="140"/>
      <c r="B35" s="187"/>
      <c r="C35" s="188"/>
      <c r="D35" s="188"/>
      <c r="E35" s="188"/>
      <c r="F35" s="188"/>
      <c r="G35" s="189"/>
      <c r="H35" s="27"/>
      <c r="I35" s="27"/>
    </row>
    <row r="36" spans="1:9" ht="15" hidden="1" customHeight="1" x14ac:dyDescent="0.35">
      <c r="A36" s="140"/>
      <c r="B36" s="187"/>
      <c r="C36" s="188"/>
      <c r="D36" s="188"/>
      <c r="E36" s="188"/>
      <c r="F36" s="188"/>
      <c r="G36" s="189"/>
      <c r="H36" s="27"/>
      <c r="I36" s="27"/>
    </row>
    <row r="37" spans="1:9" ht="15" hidden="1" customHeight="1" x14ac:dyDescent="0.35">
      <c r="A37" s="140"/>
      <c r="B37" s="187"/>
      <c r="C37" s="188"/>
      <c r="D37" s="188"/>
      <c r="E37" s="188"/>
      <c r="F37" s="188"/>
      <c r="G37" s="189"/>
      <c r="H37" s="27"/>
      <c r="I37" s="27"/>
    </row>
    <row r="38" spans="1:9" ht="15" hidden="1" customHeight="1" x14ac:dyDescent="0.35">
      <c r="A38" s="140"/>
      <c r="B38" s="187"/>
      <c r="C38" s="188"/>
      <c r="D38" s="188"/>
      <c r="E38" s="188"/>
      <c r="F38" s="188"/>
      <c r="G38" s="189"/>
      <c r="H38" s="27"/>
      <c r="I38" s="27"/>
    </row>
    <row r="39" spans="1:9" ht="15" hidden="1" customHeight="1" x14ac:dyDescent="0.35">
      <c r="A39" s="140"/>
      <c r="B39" s="187"/>
      <c r="C39" s="188"/>
      <c r="D39" s="188"/>
      <c r="E39" s="188"/>
      <c r="F39" s="188"/>
      <c r="G39" s="189"/>
      <c r="H39" s="27"/>
      <c r="I39" s="27"/>
    </row>
    <row r="40" spans="1:9" ht="15" hidden="1" customHeight="1" x14ac:dyDescent="0.35">
      <c r="A40" s="140"/>
      <c r="B40" s="187"/>
      <c r="C40" s="188"/>
      <c r="D40" s="188"/>
      <c r="E40" s="188"/>
      <c r="F40" s="188"/>
      <c r="G40" s="189"/>
      <c r="H40" s="27"/>
      <c r="I40" s="27"/>
    </row>
    <row r="41" spans="1:9" ht="15" hidden="1" customHeight="1" x14ac:dyDescent="0.35">
      <c r="A41" s="140"/>
      <c r="B41" s="187"/>
      <c r="C41" s="188"/>
      <c r="D41" s="188"/>
      <c r="E41" s="188"/>
      <c r="F41" s="188"/>
      <c r="G41" s="189"/>
      <c r="H41" s="27"/>
      <c r="I41" s="27"/>
    </row>
    <row r="42" spans="1:9" ht="15" hidden="1" customHeight="1" x14ac:dyDescent="0.35">
      <c r="A42" s="140"/>
      <c r="B42" s="187"/>
      <c r="C42" s="188"/>
      <c r="D42" s="188"/>
      <c r="E42" s="188"/>
      <c r="F42" s="188"/>
      <c r="G42" s="189"/>
      <c r="H42" s="27"/>
      <c r="I42" s="27"/>
    </row>
    <row r="43" spans="1:9" ht="15" hidden="1" customHeight="1" x14ac:dyDescent="0.35">
      <c r="A43" s="140"/>
      <c r="B43" s="187"/>
      <c r="C43" s="188"/>
      <c r="D43" s="188"/>
      <c r="E43" s="188"/>
      <c r="F43" s="188"/>
      <c r="G43" s="189"/>
      <c r="H43" s="27"/>
      <c r="I43" s="27"/>
    </row>
    <row r="44" spans="1:9" ht="15" hidden="1" customHeight="1" x14ac:dyDescent="0.35">
      <c r="A44" s="140"/>
      <c r="B44" s="187"/>
      <c r="C44" s="188"/>
      <c r="D44" s="188"/>
      <c r="E44" s="188"/>
      <c r="F44" s="188"/>
      <c r="G44" s="189"/>
      <c r="H44" s="27"/>
      <c r="I44" s="27"/>
    </row>
    <row r="45" spans="1:9" ht="15" hidden="1" customHeight="1" x14ac:dyDescent="0.35">
      <c r="A45" s="140"/>
      <c r="B45" s="187"/>
      <c r="C45" s="188"/>
      <c r="D45" s="188"/>
      <c r="E45" s="188"/>
      <c r="F45" s="188"/>
      <c r="G45" s="189"/>
      <c r="H45" s="27"/>
      <c r="I45" s="27"/>
    </row>
    <row r="46" spans="1:9" ht="15" hidden="1" customHeight="1" x14ac:dyDescent="0.35">
      <c r="A46" s="140"/>
      <c r="B46" s="187"/>
      <c r="C46" s="188"/>
      <c r="D46" s="188"/>
      <c r="E46" s="188"/>
      <c r="F46" s="188"/>
      <c r="G46" s="189"/>
      <c r="H46" s="27"/>
      <c r="I46" s="27"/>
    </row>
    <row r="47" spans="1:9" ht="15" hidden="1" customHeight="1" x14ac:dyDescent="0.35">
      <c r="A47" s="140"/>
      <c r="B47" s="187"/>
      <c r="C47" s="188"/>
      <c r="D47" s="188"/>
      <c r="E47" s="188"/>
      <c r="F47" s="188"/>
      <c r="G47" s="189"/>
      <c r="H47" s="27"/>
      <c r="I47" s="27"/>
    </row>
    <row r="48" spans="1:9" ht="15" hidden="1" customHeight="1" x14ac:dyDescent="0.35">
      <c r="A48" s="140"/>
      <c r="B48" s="187"/>
      <c r="C48" s="188"/>
      <c r="D48" s="188"/>
      <c r="E48" s="188"/>
      <c r="F48" s="188"/>
      <c r="G48" s="189"/>
      <c r="H48" s="27"/>
      <c r="I48" s="27"/>
    </row>
    <row r="49" spans="1:12" ht="15" hidden="1" customHeight="1" x14ac:dyDescent="0.35">
      <c r="A49" s="140"/>
      <c r="B49" s="187"/>
      <c r="C49" s="188"/>
      <c r="D49" s="188"/>
      <c r="E49" s="188"/>
      <c r="F49" s="188"/>
      <c r="G49" s="189"/>
      <c r="H49" s="27"/>
      <c r="I49" s="27"/>
    </row>
    <row r="50" spans="1:12" ht="15" hidden="1" customHeight="1" x14ac:dyDescent="0.35">
      <c r="A50" s="140"/>
      <c r="B50" s="187"/>
      <c r="C50" s="188"/>
      <c r="D50" s="188"/>
      <c r="E50" s="188"/>
      <c r="F50" s="188"/>
      <c r="G50" s="189"/>
      <c r="H50" s="27"/>
      <c r="I50" s="27"/>
    </row>
    <row r="51" spans="1:12" ht="15" hidden="1" customHeight="1" x14ac:dyDescent="0.35">
      <c r="A51" s="140"/>
      <c r="B51" s="187"/>
      <c r="C51" s="188"/>
      <c r="D51" s="188"/>
      <c r="E51" s="188"/>
      <c r="F51" s="188"/>
      <c r="G51" s="189"/>
      <c r="H51" s="27"/>
      <c r="I51" s="27"/>
    </row>
    <row r="52" spans="1:12" hidden="1" x14ac:dyDescent="0.35">
      <c r="A52" s="140"/>
      <c r="B52" s="187"/>
      <c r="C52" s="188"/>
      <c r="D52" s="188"/>
      <c r="E52" s="188"/>
      <c r="F52" s="188"/>
      <c r="G52" s="189"/>
      <c r="H52" s="27"/>
      <c r="I52" s="27"/>
    </row>
    <row r="53" spans="1:12" hidden="1" x14ac:dyDescent="0.35">
      <c r="A53" s="140"/>
      <c r="B53" s="187"/>
      <c r="C53" s="188"/>
      <c r="D53" s="188"/>
      <c r="E53" s="188"/>
      <c r="F53" s="188"/>
      <c r="G53" s="189"/>
      <c r="H53" s="27"/>
      <c r="I53" s="27"/>
    </row>
    <row r="54" spans="1:12" hidden="1" x14ac:dyDescent="0.35">
      <c r="A54" s="140"/>
      <c r="B54" s="187"/>
      <c r="C54" s="188"/>
      <c r="D54" s="188"/>
      <c r="E54" s="188"/>
      <c r="F54" s="188"/>
      <c r="G54" s="189"/>
      <c r="H54" s="27"/>
      <c r="I54" s="27"/>
    </row>
    <row r="55" spans="1:12" hidden="1" x14ac:dyDescent="0.35">
      <c r="A55" s="140"/>
      <c r="B55" s="187"/>
      <c r="C55" s="188"/>
      <c r="D55" s="188"/>
      <c r="E55" s="188"/>
      <c r="F55" s="188"/>
      <c r="G55" s="189"/>
      <c r="H55" s="27"/>
      <c r="I55" s="27"/>
    </row>
    <row r="56" spans="1:12" hidden="1" x14ac:dyDescent="0.35">
      <c r="A56" s="140"/>
      <c r="B56" s="187"/>
      <c r="C56" s="188"/>
      <c r="D56" s="188"/>
      <c r="E56" s="188"/>
      <c r="F56" s="188"/>
      <c r="G56" s="189"/>
      <c r="H56" s="27"/>
      <c r="I56" s="27"/>
    </row>
    <row r="57" spans="1:12" hidden="1" x14ac:dyDescent="0.35">
      <c r="A57" s="140"/>
      <c r="B57" s="187"/>
      <c r="C57" s="188"/>
      <c r="D57" s="188"/>
      <c r="E57" s="188"/>
      <c r="F57" s="188"/>
      <c r="G57" s="189"/>
      <c r="H57" s="27"/>
      <c r="I57" s="27"/>
    </row>
    <row r="58" spans="1:12" hidden="1" x14ac:dyDescent="0.35">
      <c r="A58" s="140"/>
      <c r="B58" s="187"/>
      <c r="C58" s="188"/>
      <c r="D58" s="188"/>
      <c r="E58" s="188"/>
      <c r="F58" s="188"/>
      <c r="G58" s="189"/>
      <c r="H58" s="27"/>
      <c r="I58" s="27"/>
    </row>
    <row r="59" spans="1:12" ht="15" hidden="1" thickBot="1" x14ac:dyDescent="0.4">
      <c r="A59" s="140"/>
      <c r="B59" s="187"/>
      <c r="C59" s="188"/>
      <c r="D59" s="188"/>
      <c r="E59" s="188"/>
      <c r="F59" s="188"/>
      <c r="G59" s="189"/>
      <c r="H59" s="27"/>
      <c r="I59" s="27"/>
    </row>
    <row r="60" spans="1:12" s="2" customFormat="1" ht="16" thickBot="1" x14ac:dyDescent="0.4">
      <c r="A60" s="302" t="s">
        <v>105</v>
      </c>
      <c r="B60" s="303"/>
      <c r="C60" s="77">
        <f>SUM(C10:C59)</f>
        <v>0</v>
      </c>
      <c r="D60" s="77">
        <f t="shared" ref="D60:G60" si="0">SUM(D10:D59)</f>
        <v>0</v>
      </c>
      <c r="E60" s="77">
        <f t="shared" si="0"/>
        <v>0</v>
      </c>
      <c r="F60" s="77">
        <f t="shared" si="0"/>
        <v>0</v>
      </c>
      <c r="G60" s="77">
        <f t="shared" si="0"/>
        <v>0</v>
      </c>
      <c r="H60" s="27"/>
      <c r="I60" s="27"/>
      <c r="J60" s="1"/>
      <c r="K60" s="1"/>
      <c r="L60" s="1"/>
    </row>
    <row r="61" spans="1:12" ht="16" thickBot="1" x14ac:dyDescent="0.4">
      <c r="A61" s="283" t="s">
        <v>1</v>
      </c>
      <c r="B61" s="284"/>
      <c r="C61" s="284"/>
      <c r="D61" s="284"/>
      <c r="E61" s="284"/>
      <c r="F61" s="284"/>
      <c r="G61" s="285"/>
      <c r="H61" s="27"/>
      <c r="I61" s="27"/>
    </row>
    <row r="62" spans="1:12" ht="15" customHeight="1" x14ac:dyDescent="0.35">
      <c r="A62" s="140"/>
      <c r="B62" s="187"/>
      <c r="C62" s="188"/>
      <c r="D62" s="188"/>
      <c r="E62" s="188"/>
      <c r="F62" s="188"/>
      <c r="G62" s="189"/>
      <c r="H62" s="27"/>
      <c r="I62" s="27"/>
    </row>
    <row r="63" spans="1:12" ht="15" customHeight="1" x14ac:dyDescent="0.35">
      <c r="A63" s="140"/>
      <c r="B63" s="187"/>
      <c r="C63" s="188"/>
      <c r="D63" s="188"/>
      <c r="E63" s="188"/>
      <c r="F63" s="188"/>
      <c r="G63" s="189"/>
      <c r="H63" s="27"/>
      <c r="I63" s="27"/>
    </row>
    <row r="64" spans="1:12" ht="15" customHeight="1" x14ac:dyDescent="0.35">
      <c r="A64" s="140"/>
      <c r="B64" s="187"/>
      <c r="C64" s="188"/>
      <c r="D64" s="188"/>
      <c r="E64" s="188"/>
      <c r="F64" s="188"/>
      <c r="G64" s="189"/>
      <c r="H64" s="27"/>
      <c r="I64" s="27"/>
    </row>
    <row r="65" spans="1:9" ht="15" customHeight="1" x14ac:dyDescent="0.35">
      <c r="A65" s="140"/>
      <c r="B65" s="187"/>
      <c r="C65" s="188"/>
      <c r="D65" s="188"/>
      <c r="E65" s="188"/>
      <c r="F65" s="188"/>
      <c r="G65" s="189"/>
      <c r="H65" s="27"/>
      <c r="I65" s="27"/>
    </row>
    <row r="66" spans="1:9" ht="15" customHeight="1" x14ac:dyDescent="0.35">
      <c r="A66" s="140"/>
      <c r="B66" s="187"/>
      <c r="C66" s="188"/>
      <c r="D66" s="188"/>
      <c r="E66" s="188"/>
      <c r="F66" s="188"/>
      <c r="G66" s="189"/>
      <c r="H66" s="27"/>
      <c r="I66" s="27"/>
    </row>
    <row r="67" spans="1:9" ht="15" customHeight="1" x14ac:dyDescent="0.35">
      <c r="A67" s="140"/>
      <c r="B67" s="187"/>
      <c r="C67" s="188"/>
      <c r="D67" s="188"/>
      <c r="E67" s="188"/>
      <c r="F67" s="188"/>
      <c r="G67" s="189"/>
      <c r="H67" s="27"/>
      <c r="I67" s="27"/>
    </row>
    <row r="68" spans="1:9" ht="15" customHeight="1" x14ac:dyDescent="0.35">
      <c r="A68" s="140"/>
      <c r="B68" s="187"/>
      <c r="C68" s="188"/>
      <c r="D68" s="188"/>
      <c r="E68" s="188"/>
      <c r="F68" s="188"/>
      <c r="G68" s="189"/>
      <c r="H68" s="27"/>
      <c r="I68" s="27"/>
    </row>
    <row r="69" spans="1:9" ht="15" customHeight="1" x14ac:dyDescent="0.35">
      <c r="A69" s="140"/>
      <c r="B69" s="187"/>
      <c r="C69" s="188"/>
      <c r="D69" s="188"/>
      <c r="E69" s="188"/>
      <c r="F69" s="188"/>
      <c r="G69" s="189"/>
      <c r="H69" s="27"/>
      <c r="I69" s="27"/>
    </row>
    <row r="70" spans="1:9" ht="15" customHeight="1" x14ac:dyDescent="0.35">
      <c r="A70" s="140"/>
      <c r="B70" s="187"/>
      <c r="C70" s="188"/>
      <c r="D70" s="188"/>
      <c r="E70" s="188"/>
      <c r="F70" s="188"/>
      <c r="G70" s="189"/>
      <c r="H70" s="27"/>
      <c r="I70" s="27"/>
    </row>
    <row r="71" spans="1:9" ht="15" customHeight="1" x14ac:dyDescent="0.35">
      <c r="A71" s="140"/>
      <c r="B71" s="187"/>
      <c r="C71" s="188"/>
      <c r="D71" s="188"/>
      <c r="E71" s="188"/>
      <c r="F71" s="188"/>
      <c r="G71" s="189"/>
      <c r="H71" s="27"/>
      <c r="I71" s="27"/>
    </row>
    <row r="72" spans="1:9" ht="15" customHeight="1" x14ac:dyDescent="0.35">
      <c r="A72" s="140"/>
      <c r="B72" s="187"/>
      <c r="C72" s="188"/>
      <c r="D72" s="188"/>
      <c r="E72" s="188"/>
      <c r="F72" s="188"/>
      <c r="G72" s="189"/>
      <c r="H72" s="27"/>
      <c r="I72" s="27"/>
    </row>
    <row r="73" spans="1:9" ht="15" customHeight="1" x14ac:dyDescent="0.35">
      <c r="A73" s="140"/>
      <c r="B73" s="187"/>
      <c r="C73" s="188"/>
      <c r="D73" s="188"/>
      <c r="E73" s="188"/>
      <c r="F73" s="188"/>
      <c r="G73" s="189"/>
      <c r="H73" s="27"/>
      <c r="I73" s="27"/>
    </row>
    <row r="74" spans="1:9" ht="15" customHeight="1" x14ac:dyDescent="0.35">
      <c r="A74" s="140"/>
      <c r="B74" s="187"/>
      <c r="C74" s="188"/>
      <c r="D74" s="188"/>
      <c r="E74" s="188"/>
      <c r="F74" s="188"/>
      <c r="G74" s="189"/>
      <c r="H74" s="27"/>
      <c r="I74" s="27"/>
    </row>
    <row r="75" spans="1:9" ht="15" customHeight="1" x14ac:dyDescent="0.35">
      <c r="A75" s="140"/>
      <c r="B75" s="187"/>
      <c r="C75" s="188"/>
      <c r="D75" s="188"/>
      <c r="E75" s="188"/>
      <c r="F75" s="188"/>
      <c r="G75" s="189"/>
      <c r="H75" s="27"/>
      <c r="I75" s="27"/>
    </row>
    <row r="76" spans="1:9" ht="15" customHeight="1" x14ac:dyDescent="0.35">
      <c r="A76" s="140"/>
      <c r="B76" s="187"/>
      <c r="C76" s="188"/>
      <c r="D76" s="188"/>
      <c r="E76" s="188"/>
      <c r="F76" s="188"/>
      <c r="G76" s="189"/>
      <c r="H76" s="27"/>
      <c r="I76" s="27"/>
    </row>
    <row r="77" spans="1:9" ht="15" customHeight="1" x14ac:dyDescent="0.35">
      <c r="A77" s="140"/>
      <c r="B77" s="187"/>
      <c r="C77" s="188"/>
      <c r="D77" s="188"/>
      <c r="E77" s="188"/>
      <c r="F77" s="188"/>
      <c r="G77" s="189"/>
      <c r="H77" s="27"/>
      <c r="I77" s="27"/>
    </row>
    <row r="78" spans="1:9" ht="15" customHeight="1" x14ac:dyDescent="0.35">
      <c r="A78" s="140"/>
      <c r="B78" s="187"/>
      <c r="C78" s="188"/>
      <c r="D78" s="188"/>
      <c r="E78" s="188"/>
      <c r="F78" s="188"/>
      <c r="G78" s="189"/>
      <c r="H78" s="27"/>
      <c r="I78" s="27"/>
    </row>
    <row r="79" spans="1:9" ht="15" customHeight="1" x14ac:dyDescent="0.35">
      <c r="A79" s="140"/>
      <c r="B79" s="187"/>
      <c r="C79" s="188"/>
      <c r="D79" s="188"/>
      <c r="E79" s="188"/>
      <c r="F79" s="188"/>
      <c r="G79" s="189"/>
      <c r="H79" s="27"/>
      <c r="I79" s="27"/>
    </row>
    <row r="80" spans="1:9" ht="15" customHeight="1" x14ac:dyDescent="0.35">
      <c r="A80" s="140"/>
      <c r="B80" s="187"/>
      <c r="C80" s="188"/>
      <c r="D80" s="188"/>
      <c r="E80" s="188"/>
      <c r="F80" s="188"/>
      <c r="G80" s="189"/>
      <c r="H80" s="27"/>
      <c r="I80" s="27"/>
    </row>
    <row r="81" spans="1:9" ht="15" customHeight="1" thickBot="1" x14ac:dyDescent="0.4">
      <c r="A81" s="140"/>
      <c r="B81" s="187"/>
      <c r="C81" s="188"/>
      <c r="D81" s="188"/>
      <c r="E81" s="188"/>
      <c r="F81" s="188"/>
      <c r="G81" s="189"/>
      <c r="H81" s="27"/>
      <c r="I81" s="27"/>
    </row>
    <row r="82" spans="1:9" ht="15" hidden="1" customHeight="1" x14ac:dyDescent="0.35">
      <c r="A82" s="140"/>
      <c r="B82" s="187"/>
      <c r="C82" s="188"/>
      <c r="D82" s="188"/>
      <c r="E82" s="188"/>
      <c r="F82" s="188"/>
      <c r="G82" s="189"/>
      <c r="H82" s="27"/>
      <c r="I82" s="27"/>
    </row>
    <row r="83" spans="1:9" ht="15" hidden="1" customHeight="1" x14ac:dyDescent="0.35">
      <c r="A83" s="140"/>
      <c r="B83" s="187"/>
      <c r="C83" s="188"/>
      <c r="D83" s="188"/>
      <c r="E83" s="188"/>
      <c r="F83" s="188"/>
      <c r="G83" s="189"/>
      <c r="H83" s="27"/>
      <c r="I83" s="27"/>
    </row>
    <row r="84" spans="1:9" ht="15" hidden="1" customHeight="1" x14ac:dyDescent="0.35">
      <c r="A84" s="140"/>
      <c r="B84" s="187"/>
      <c r="C84" s="188"/>
      <c r="D84" s="188"/>
      <c r="E84" s="188"/>
      <c r="F84" s="188"/>
      <c r="G84" s="189"/>
      <c r="H84" s="27"/>
      <c r="I84" s="27"/>
    </row>
    <row r="85" spans="1:9" ht="15" hidden="1" customHeight="1" x14ac:dyDescent="0.35">
      <c r="A85" s="140"/>
      <c r="B85" s="187"/>
      <c r="C85" s="188"/>
      <c r="D85" s="188"/>
      <c r="E85" s="188"/>
      <c r="F85" s="188"/>
      <c r="G85" s="189"/>
      <c r="H85" s="27"/>
      <c r="I85" s="27"/>
    </row>
    <row r="86" spans="1:9" ht="15" hidden="1" customHeight="1" x14ac:dyDescent="0.35">
      <c r="A86" s="140"/>
      <c r="B86" s="187"/>
      <c r="C86" s="188"/>
      <c r="D86" s="188"/>
      <c r="E86" s="188"/>
      <c r="F86" s="188"/>
      <c r="G86" s="189"/>
      <c r="H86" s="27"/>
      <c r="I86" s="27"/>
    </row>
    <row r="87" spans="1:9" ht="15" hidden="1" customHeight="1" x14ac:dyDescent="0.35">
      <c r="A87" s="140"/>
      <c r="B87" s="187"/>
      <c r="C87" s="188"/>
      <c r="D87" s="188"/>
      <c r="E87" s="188"/>
      <c r="F87" s="188"/>
      <c r="G87" s="189"/>
      <c r="H87" s="27"/>
      <c r="I87" s="27"/>
    </row>
    <row r="88" spans="1:9" ht="15" hidden="1" customHeight="1" x14ac:dyDescent="0.35">
      <c r="A88" s="140"/>
      <c r="B88" s="187"/>
      <c r="C88" s="188"/>
      <c r="D88" s="188"/>
      <c r="E88" s="188"/>
      <c r="F88" s="188"/>
      <c r="G88" s="189"/>
      <c r="H88" s="27"/>
      <c r="I88" s="27"/>
    </row>
    <row r="89" spans="1:9" ht="15" hidden="1" customHeight="1" x14ac:dyDescent="0.35">
      <c r="A89" s="140"/>
      <c r="B89" s="187"/>
      <c r="C89" s="188"/>
      <c r="D89" s="188"/>
      <c r="E89" s="188"/>
      <c r="F89" s="188"/>
      <c r="G89" s="189"/>
      <c r="H89" s="27"/>
      <c r="I89" s="27"/>
    </row>
    <row r="90" spans="1:9" ht="15" hidden="1" customHeight="1" x14ac:dyDescent="0.35">
      <c r="A90" s="140"/>
      <c r="B90" s="187"/>
      <c r="C90" s="188"/>
      <c r="D90" s="188"/>
      <c r="E90" s="188"/>
      <c r="F90" s="188"/>
      <c r="G90" s="189"/>
      <c r="H90" s="27"/>
      <c r="I90" s="27"/>
    </row>
    <row r="91" spans="1:9" ht="15" hidden="1" customHeight="1" x14ac:dyDescent="0.35">
      <c r="A91" s="140"/>
      <c r="B91" s="187"/>
      <c r="C91" s="188"/>
      <c r="D91" s="188"/>
      <c r="E91" s="188"/>
      <c r="F91" s="188"/>
      <c r="G91" s="189"/>
      <c r="H91" s="27"/>
      <c r="I91" s="27"/>
    </row>
    <row r="92" spans="1:9" ht="15" hidden="1" customHeight="1" x14ac:dyDescent="0.35">
      <c r="A92" s="140"/>
      <c r="B92" s="187"/>
      <c r="C92" s="188"/>
      <c r="D92" s="188"/>
      <c r="E92" s="188"/>
      <c r="F92" s="188"/>
      <c r="G92" s="189"/>
      <c r="H92" s="27"/>
      <c r="I92" s="27"/>
    </row>
    <row r="93" spans="1:9" ht="15" hidden="1" customHeight="1" x14ac:dyDescent="0.35">
      <c r="A93" s="140"/>
      <c r="B93" s="187"/>
      <c r="C93" s="188"/>
      <c r="D93" s="188"/>
      <c r="E93" s="188"/>
      <c r="F93" s="188"/>
      <c r="G93" s="189"/>
      <c r="H93" s="27"/>
      <c r="I93" s="27"/>
    </row>
    <row r="94" spans="1:9" ht="15" hidden="1" customHeight="1" x14ac:dyDescent="0.35">
      <c r="A94" s="140"/>
      <c r="B94" s="187"/>
      <c r="C94" s="188"/>
      <c r="D94" s="188"/>
      <c r="E94" s="188"/>
      <c r="F94" s="188"/>
      <c r="G94" s="189"/>
      <c r="H94" s="27"/>
      <c r="I94" s="27"/>
    </row>
    <row r="95" spans="1:9" ht="15" hidden="1" customHeight="1" x14ac:dyDescent="0.35">
      <c r="A95" s="140"/>
      <c r="B95" s="187"/>
      <c r="C95" s="188"/>
      <c r="D95" s="188"/>
      <c r="E95" s="188"/>
      <c r="F95" s="188"/>
      <c r="G95" s="189"/>
      <c r="H95" s="27"/>
      <c r="I95" s="27"/>
    </row>
    <row r="96" spans="1:9" ht="15" hidden="1" customHeight="1" x14ac:dyDescent="0.35">
      <c r="A96" s="140"/>
      <c r="B96" s="187"/>
      <c r="C96" s="188"/>
      <c r="D96" s="188"/>
      <c r="E96" s="188"/>
      <c r="F96" s="188"/>
      <c r="G96" s="189"/>
      <c r="H96" s="27"/>
      <c r="I96" s="27"/>
    </row>
    <row r="97" spans="1:9" ht="15" hidden="1" customHeight="1" x14ac:dyDescent="0.35">
      <c r="A97" s="140"/>
      <c r="B97" s="187"/>
      <c r="C97" s="188"/>
      <c r="D97" s="188"/>
      <c r="E97" s="188"/>
      <c r="F97" s="188"/>
      <c r="G97" s="189"/>
      <c r="H97" s="27"/>
      <c r="I97" s="27"/>
    </row>
    <row r="98" spans="1:9" ht="15" hidden="1" customHeight="1" x14ac:dyDescent="0.35">
      <c r="A98" s="140"/>
      <c r="B98" s="187"/>
      <c r="C98" s="188"/>
      <c r="D98" s="188"/>
      <c r="E98" s="188"/>
      <c r="F98" s="188"/>
      <c r="G98" s="189"/>
      <c r="H98" s="27"/>
      <c r="I98" s="27"/>
    </row>
    <row r="99" spans="1:9" ht="15" hidden="1" customHeight="1" x14ac:dyDescent="0.35">
      <c r="A99" s="140"/>
      <c r="B99" s="187"/>
      <c r="C99" s="188"/>
      <c r="D99" s="188"/>
      <c r="E99" s="188"/>
      <c r="F99" s="188"/>
      <c r="G99" s="189"/>
      <c r="H99" s="27"/>
      <c r="I99" s="27"/>
    </row>
    <row r="100" spans="1:9" ht="15" hidden="1" customHeight="1" x14ac:dyDescent="0.35">
      <c r="A100" s="140"/>
      <c r="B100" s="187"/>
      <c r="C100" s="188"/>
      <c r="D100" s="188"/>
      <c r="E100" s="188"/>
      <c r="F100" s="188"/>
      <c r="G100" s="189"/>
      <c r="H100" s="27"/>
      <c r="I100" s="27"/>
    </row>
    <row r="101" spans="1:9" ht="15" hidden="1" customHeight="1" x14ac:dyDescent="0.35">
      <c r="A101" s="140"/>
      <c r="B101" s="187"/>
      <c r="C101" s="188"/>
      <c r="D101" s="188"/>
      <c r="E101" s="188"/>
      <c r="F101" s="188"/>
      <c r="G101" s="189"/>
      <c r="H101" s="27"/>
      <c r="I101" s="27"/>
    </row>
    <row r="102" spans="1:9" ht="15" hidden="1" customHeight="1" x14ac:dyDescent="0.35">
      <c r="A102" s="140"/>
      <c r="B102" s="187"/>
      <c r="C102" s="188"/>
      <c r="D102" s="188"/>
      <c r="E102" s="188"/>
      <c r="F102" s="188"/>
      <c r="G102" s="189"/>
      <c r="H102" s="27"/>
      <c r="I102" s="27"/>
    </row>
    <row r="103" spans="1:9" ht="15" hidden="1" customHeight="1" x14ac:dyDescent="0.35">
      <c r="A103" s="140"/>
      <c r="B103" s="187"/>
      <c r="C103" s="188"/>
      <c r="D103" s="188"/>
      <c r="E103" s="188"/>
      <c r="F103" s="188"/>
      <c r="G103" s="189"/>
      <c r="H103" s="27"/>
      <c r="I103" s="27"/>
    </row>
    <row r="104" spans="1:9" hidden="1" x14ac:dyDescent="0.35">
      <c r="A104" s="140"/>
      <c r="B104" s="187"/>
      <c r="C104" s="188"/>
      <c r="D104" s="188"/>
      <c r="E104" s="188"/>
      <c r="F104" s="188"/>
      <c r="G104" s="189"/>
      <c r="H104" s="27"/>
      <c r="I104" s="27"/>
    </row>
    <row r="105" spans="1:9" hidden="1" x14ac:dyDescent="0.35">
      <c r="A105" s="140"/>
      <c r="B105" s="187"/>
      <c r="C105" s="188"/>
      <c r="D105" s="188"/>
      <c r="E105" s="188"/>
      <c r="F105" s="188"/>
      <c r="G105" s="189"/>
      <c r="H105" s="27"/>
      <c r="I105" s="27"/>
    </row>
    <row r="106" spans="1:9" hidden="1" x14ac:dyDescent="0.35">
      <c r="A106" s="140"/>
      <c r="B106" s="187"/>
      <c r="C106" s="188"/>
      <c r="D106" s="188"/>
      <c r="E106" s="188"/>
      <c r="F106" s="188"/>
      <c r="G106" s="189"/>
      <c r="H106" s="27"/>
      <c r="I106" s="27"/>
    </row>
    <row r="107" spans="1:9" hidden="1" x14ac:dyDescent="0.35">
      <c r="A107" s="140"/>
      <c r="B107" s="187"/>
      <c r="C107" s="188"/>
      <c r="D107" s="188"/>
      <c r="E107" s="188"/>
      <c r="F107" s="188"/>
      <c r="G107" s="189"/>
      <c r="H107" s="27"/>
      <c r="I107" s="27"/>
    </row>
    <row r="108" spans="1:9" hidden="1" x14ac:dyDescent="0.35">
      <c r="A108" s="140"/>
      <c r="B108" s="187"/>
      <c r="C108" s="188"/>
      <c r="D108" s="188"/>
      <c r="E108" s="188"/>
      <c r="F108" s="188"/>
      <c r="G108" s="189"/>
      <c r="H108" s="27"/>
      <c r="I108" s="27"/>
    </row>
    <row r="109" spans="1:9" hidden="1" x14ac:dyDescent="0.35">
      <c r="A109" s="140"/>
      <c r="B109" s="187"/>
      <c r="C109" s="188"/>
      <c r="D109" s="188"/>
      <c r="E109" s="188"/>
      <c r="F109" s="188"/>
      <c r="G109" s="189"/>
      <c r="H109" s="27"/>
      <c r="I109" s="27"/>
    </row>
    <row r="110" spans="1:9" hidden="1" x14ac:dyDescent="0.35">
      <c r="A110" s="140"/>
      <c r="B110" s="187"/>
      <c r="C110" s="188"/>
      <c r="D110" s="188"/>
      <c r="E110" s="188"/>
      <c r="F110" s="188"/>
      <c r="G110" s="189"/>
      <c r="H110" s="27"/>
      <c r="I110" s="27"/>
    </row>
    <row r="111" spans="1:9" ht="15" hidden="1" thickBot="1" x14ac:dyDescent="0.4">
      <c r="A111" s="140"/>
      <c r="B111" s="187"/>
      <c r="C111" s="188"/>
      <c r="D111" s="188"/>
      <c r="E111" s="188"/>
      <c r="F111" s="188"/>
      <c r="G111" s="189"/>
      <c r="H111" s="27"/>
      <c r="I111" s="27"/>
    </row>
    <row r="112" spans="1:9" ht="16" thickBot="1" x14ac:dyDescent="0.4">
      <c r="A112" s="302" t="s">
        <v>103</v>
      </c>
      <c r="B112" s="303"/>
      <c r="C112" s="77">
        <f>SUM(C61:C111)</f>
        <v>0</v>
      </c>
      <c r="D112" s="77">
        <f>SUM(D61:D111)</f>
        <v>0</v>
      </c>
      <c r="E112" s="77">
        <f>SUM(E61:E111)</f>
        <v>0</v>
      </c>
      <c r="F112" s="77">
        <f>SUM(F61:F111)</f>
        <v>0</v>
      </c>
      <c r="G112" s="77">
        <f>SUM(G61:G111)</f>
        <v>0</v>
      </c>
      <c r="H112" s="27"/>
      <c r="I112" s="27"/>
    </row>
    <row r="113" spans="1:9" ht="16" thickBot="1" x14ac:dyDescent="0.4">
      <c r="A113" s="283" t="s">
        <v>2</v>
      </c>
      <c r="B113" s="284"/>
      <c r="C113" s="284"/>
      <c r="D113" s="284"/>
      <c r="E113" s="284"/>
      <c r="F113" s="284"/>
      <c r="G113" s="285"/>
      <c r="H113" s="27"/>
      <c r="I113" s="27"/>
    </row>
    <row r="114" spans="1:9" ht="15" customHeight="1" x14ac:dyDescent="0.35">
      <c r="A114" s="140"/>
      <c r="B114" s="187"/>
      <c r="C114" s="188"/>
      <c r="D114" s="188"/>
      <c r="E114" s="188"/>
      <c r="F114" s="188"/>
      <c r="G114" s="189"/>
      <c r="H114" s="27"/>
      <c r="I114" s="27"/>
    </row>
    <row r="115" spans="1:9" ht="15" customHeight="1" x14ac:dyDescent="0.35">
      <c r="A115" s="140"/>
      <c r="B115" s="187"/>
      <c r="C115" s="188"/>
      <c r="D115" s="188"/>
      <c r="E115" s="188"/>
      <c r="F115" s="188"/>
      <c r="G115" s="189"/>
      <c r="H115" s="27"/>
      <c r="I115" s="27"/>
    </row>
    <row r="116" spans="1:9" ht="15" customHeight="1" x14ac:dyDescent="0.35">
      <c r="A116" s="140"/>
      <c r="B116" s="187"/>
      <c r="C116" s="188"/>
      <c r="D116" s="188"/>
      <c r="E116" s="188"/>
      <c r="F116" s="188"/>
      <c r="G116" s="189"/>
      <c r="H116" s="27"/>
      <c r="I116" s="27"/>
    </row>
    <row r="117" spans="1:9" ht="15" customHeight="1" x14ac:dyDescent="0.35">
      <c r="A117" s="140"/>
      <c r="B117" s="187"/>
      <c r="C117" s="188"/>
      <c r="D117" s="188"/>
      <c r="E117" s="188"/>
      <c r="F117" s="188"/>
      <c r="G117" s="189"/>
      <c r="H117" s="27"/>
      <c r="I117" s="27"/>
    </row>
    <row r="118" spans="1:9" ht="15" customHeight="1" x14ac:dyDescent="0.35">
      <c r="A118" s="140"/>
      <c r="B118" s="187"/>
      <c r="C118" s="188"/>
      <c r="D118" s="188"/>
      <c r="E118" s="188"/>
      <c r="F118" s="188"/>
      <c r="G118" s="189"/>
      <c r="H118" s="27"/>
      <c r="I118" s="27"/>
    </row>
    <row r="119" spans="1:9" ht="15" customHeight="1" x14ac:dyDescent="0.35">
      <c r="A119" s="140"/>
      <c r="B119" s="187"/>
      <c r="C119" s="188"/>
      <c r="D119" s="188"/>
      <c r="E119" s="188"/>
      <c r="F119" s="188"/>
      <c r="G119" s="189"/>
      <c r="H119" s="27"/>
      <c r="I119" s="27"/>
    </row>
    <row r="120" spans="1:9" ht="15" customHeight="1" x14ac:dyDescent="0.35">
      <c r="A120" s="140"/>
      <c r="B120" s="187"/>
      <c r="C120" s="188"/>
      <c r="D120" s="188"/>
      <c r="E120" s="188"/>
      <c r="F120" s="188"/>
      <c r="G120" s="189"/>
      <c r="H120" s="27"/>
      <c r="I120" s="27"/>
    </row>
    <row r="121" spans="1:9" ht="15" customHeight="1" x14ac:dyDescent="0.35">
      <c r="A121" s="140"/>
      <c r="B121" s="187"/>
      <c r="C121" s="188"/>
      <c r="D121" s="188"/>
      <c r="E121" s="188"/>
      <c r="F121" s="188"/>
      <c r="G121" s="189"/>
      <c r="H121" s="27"/>
      <c r="I121" s="27"/>
    </row>
    <row r="122" spans="1:9" ht="15" customHeight="1" x14ac:dyDescent="0.35">
      <c r="A122" s="140"/>
      <c r="B122" s="187"/>
      <c r="C122" s="188"/>
      <c r="D122" s="188"/>
      <c r="E122" s="188"/>
      <c r="F122" s="188"/>
      <c r="G122" s="189"/>
      <c r="H122" s="27"/>
      <c r="I122" s="27"/>
    </row>
    <row r="123" spans="1:9" ht="15" customHeight="1" x14ac:dyDescent="0.35">
      <c r="A123" s="140"/>
      <c r="B123" s="187"/>
      <c r="C123" s="188"/>
      <c r="D123" s="188"/>
      <c r="E123" s="188"/>
      <c r="F123" s="188"/>
      <c r="G123" s="189"/>
      <c r="H123" s="27"/>
      <c r="I123" s="27"/>
    </row>
    <row r="124" spans="1:9" ht="15" customHeight="1" x14ac:dyDescent="0.35">
      <c r="A124" s="140"/>
      <c r="B124" s="187"/>
      <c r="C124" s="188"/>
      <c r="D124" s="188"/>
      <c r="E124" s="188"/>
      <c r="F124" s="188"/>
      <c r="G124" s="189"/>
      <c r="H124" s="27"/>
      <c r="I124" s="27"/>
    </row>
    <row r="125" spans="1:9" ht="15" customHeight="1" x14ac:dyDescent="0.35">
      <c r="A125" s="140"/>
      <c r="B125" s="187"/>
      <c r="C125" s="188"/>
      <c r="D125" s="188"/>
      <c r="E125" s="188"/>
      <c r="F125" s="188"/>
      <c r="G125" s="189"/>
      <c r="H125" s="27"/>
      <c r="I125" s="27"/>
    </row>
    <row r="126" spans="1:9" ht="15" customHeight="1" x14ac:dyDescent="0.35">
      <c r="A126" s="140"/>
      <c r="B126" s="187"/>
      <c r="C126" s="188"/>
      <c r="D126" s="188"/>
      <c r="E126" s="188"/>
      <c r="F126" s="188"/>
      <c r="G126" s="189"/>
      <c r="H126" s="27"/>
      <c r="I126" s="27"/>
    </row>
    <row r="127" spans="1:9" ht="15" customHeight="1" x14ac:dyDescent="0.35">
      <c r="A127" s="140"/>
      <c r="B127" s="187"/>
      <c r="C127" s="188"/>
      <c r="D127" s="188"/>
      <c r="E127" s="188"/>
      <c r="F127" s="188"/>
      <c r="G127" s="189"/>
      <c r="H127" s="27"/>
      <c r="I127" s="27"/>
    </row>
    <row r="128" spans="1:9" ht="15" customHeight="1" x14ac:dyDescent="0.35">
      <c r="A128" s="140"/>
      <c r="B128" s="187"/>
      <c r="C128" s="188"/>
      <c r="D128" s="188"/>
      <c r="E128" s="188"/>
      <c r="F128" s="188"/>
      <c r="G128" s="189"/>
      <c r="H128" s="27"/>
      <c r="I128" s="27"/>
    </row>
    <row r="129" spans="1:9" ht="15" customHeight="1" x14ac:dyDescent="0.35">
      <c r="A129" s="140"/>
      <c r="B129" s="187"/>
      <c r="C129" s="188"/>
      <c r="D129" s="188"/>
      <c r="E129" s="188"/>
      <c r="F129" s="188"/>
      <c r="G129" s="189"/>
      <c r="H129" s="27"/>
      <c r="I129" s="27"/>
    </row>
    <row r="130" spans="1:9" ht="15" customHeight="1" x14ac:dyDescent="0.35">
      <c r="A130" s="140"/>
      <c r="B130" s="187"/>
      <c r="C130" s="188"/>
      <c r="D130" s="188"/>
      <c r="E130" s="188"/>
      <c r="F130" s="188"/>
      <c r="G130" s="189"/>
      <c r="H130" s="27"/>
      <c r="I130" s="27"/>
    </row>
    <row r="131" spans="1:9" ht="15" customHeight="1" x14ac:dyDescent="0.35">
      <c r="A131" s="140"/>
      <c r="B131" s="187"/>
      <c r="C131" s="188"/>
      <c r="D131" s="188"/>
      <c r="E131" s="188"/>
      <c r="F131" s="188"/>
      <c r="G131" s="189"/>
      <c r="H131" s="27"/>
      <c r="I131" s="27"/>
    </row>
    <row r="132" spans="1:9" ht="15" customHeight="1" x14ac:dyDescent="0.35">
      <c r="A132" s="140"/>
      <c r="B132" s="187"/>
      <c r="C132" s="188"/>
      <c r="D132" s="188"/>
      <c r="E132" s="188"/>
      <c r="F132" s="188"/>
      <c r="G132" s="189"/>
      <c r="H132" s="27"/>
      <c r="I132" s="27"/>
    </row>
    <row r="133" spans="1:9" ht="15" customHeight="1" thickBot="1" x14ac:dyDescent="0.4">
      <c r="A133" s="140"/>
      <c r="B133" s="187"/>
      <c r="C133" s="188"/>
      <c r="D133" s="188"/>
      <c r="E133" s="188"/>
      <c r="F133" s="188"/>
      <c r="G133" s="189"/>
      <c r="H133" s="27"/>
      <c r="I133" s="27"/>
    </row>
    <row r="134" spans="1:9" ht="15" hidden="1" customHeight="1" x14ac:dyDescent="0.35">
      <c r="A134" s="140"/>
      <c r="B134" s="187"/>
      <c r="C134" s="188"/>
      <c r="D134" s="188"/>
      <c r="E134" s="188"/>
      <c r="F134" s="188"/>
      <c r="G134" s="189"/>
      <c r="H134" s="27"/>
      <c r="I134" s="27"/>
    </row>
    <row r="135" spans="1:9" ht="15" hidden="1" customHeight="1" x14ac:dyDescent="0.35">
      <c r="A135" s="140"/>
      <c r="B135" s="187"/>
      <c r="C135" s="188"/>
      <c r="D135" s="188"/>
      <c r="E135" s="188"/>
      <c r="F135" s="188"/>
      <c r="G135" s="189"/>
      <c r="H135" s="27"/>
      <c r="I135" s="27"/>
    </row>
    <row r="136" spans="1:9" ht="15" hidden="1" customHeight="1" x14ac:dyDescent="0.35">
      <c r="A136" s="140"/>
      <c r="B136" s="187"/>
      <c r="C136" s="188"/>
      <c r="D136" s="188"/>
      <c r="E136" s="188"/>
      <c r="F136" s="188"/>
      <c r="G136" s="189"/>
      <c r="H136" s="27"/>
      <c r="I136" s="27"/>
    </row>
    <row r="137" spans="1:9" ht="15" hidden="1" customHeight="1" x14ac:dyDescent="0.35">
      <c r="A137" s="140"/>
      <c r="B137" s="187"/>
      <c r="C137" s="188"/>
      <c r="D137" s="188"/>
      <c r="E137" s="188"/>
      <c r="F137" s="188"/>
      <c r="G137" s="189"/>
      <c r="H137" s="27"/>
      <c r="I137" s="27"/>
    </row>
    <row r="138" spans="1:9" ht="15" hidden="1" customHeight="1" x14ac:dyDescent="0.35">
      <c r="A138" s="140"/>
      <c r="B138" s="187"/>
      <c r="C138" s="188"/>
      <c r="D138" s="188"/>
      <c r="E138" s="188"/>
      <c r="F138" s="188"/>
      <c r="G138" s="189"/>
      <c r="H138" s="27"/>
      <c r="I138" s="27"/>
    </row>
    <row r="139" spans="1:9" ht="15" hidden="1" customHeight="1" x14ac:dyDescent="0.35">
      <c r="A139" s="140"/>
      <c r="B139" s="187"/>
      <c r="C139" s="188"/>
      <c r="D139" s="188"/>
      <c r="E139" s="188"/>
      <c r="F139" s="188"/>
      <c r="G139" s="189"/>
      <c r="H139" s="27"/>
      <c r="I139" s="27"/>
    </row>
    <row r="140" spans="1:9" ht="15" hidden="1" customHeight="1" x14ac:dyDescent="0.35">
      <c r="A140" s="140"/>
      <c r="B140" s="187"/>
      <c r="C140" s="188"/>
      <c r="D140" s="188"/>
      <c r="E140" s="188"/>
      <c r="F140" s="188"/>
      <c r="G140" s="189"/>
      <c r="H140" s="27"/>
      <c r="I140" s="27"/>
    </row>
    <row r="141" spans="1:9" ht="15" hidden="1" customHeight="1" x14ac:dyDescent="0.35">
      <c r="A141" s="140"/>
      <c r="B141" s="187"/>
      <c r="C141" s="188"/>
      <c r="D141" s="188"/>
      <c r="E141" s="188"/>
      <c r="F141" s="188"/>
      <c r="G141" s="189"/>
      <c r="H141" s="27"/>
      <c r="I141" s="27"/>
    </row>
    <row r="142" spans="1:9" ht="15" hidden="1" customHeight="1" x14ac:dyDescent="0.35">
      <c r="A142" s="140"/>
      <c r="B142" s="187"/>
      <c r="C142" s="188"/>
      <c r="D142" s="188"/>
      <c r="E142" s="188"/>
      <c r="F142" s="188"/>
      <c r="G142" s="189"/>
      <c r="H142" s="27"/>
      <c r="I142" s="27"/>
    </row>
    <row r="143" spans="1:9" ht="15" hidden="1" customHeight="1" x14ac:dyDescent="0.35">
      <c r="A143" s="140"/>
      <c r="B143" s="187"/>
      <c r="C143" s="188"/>
      <c r="D143" s="188"/>
      <c r="E143" s="188"/>
      <c r="F143" s="188"/>
      <c r="G143" s="189"/>
      <c r="H143" s="27"/>
      <c r="I143" s="27"/>
    </row>
    <row r="144" spans="1:9" ht="15" hidden="1" customHeight="1" x14ac:dyDescent="0.35">
      <c r="A144" s="140"/>
      <c r="B144" s="187"/>
      <c r="C144" s="188"/>
      <c r="D144" s="188"/>
      <c r="E144" s="188"/>
      <c r="F144" s="188"/>
      <c r="G144" s="189"/>
      <c r="H144" s="27"/>
      <c r="I144" s="27"/>
    </row>
    <row r="145" spans="1:9" ht="15" hidden="1" customHeight="1" x14ac:dyDescent="0.35">
      <c r="A145" s="140"/>
      <c r="B145" s="187"/>
      <c r="C145" s="188"/>
      <c r="D145" s="188"/>
      <c r="E145" s="188"/>
      <c r="F145" s="188"/>
      <c r="G145" s="189"/>
      <c r="H145" s="27"/>
      <c r="I145" s="27"/>
    </row>
    <row r="146" spans="1:9" ht="15" hidden="1" customHeight="1" x14ac:dyDescent="0.35">
      <c r="A146" s="140"/>
      <c r="B146" s="187"/>
      <c r="C146" s="188"/>
      <c r="D146" s="188"/>
      <c r="E146" s="188"/>
      <c r="F146" s="188"/>
      <c r="G146" s="189"/>
      <c r="H146" s="27"/>
      <c r="I146" s="27"/>
    </row>
    <row r="147" spans="1:9" ht="15" hidden="1" customHeight="1" x14ac:dyDescent="0.35">
      <c r="A147" s="140"/>
      <c r="B147" s="187"/>
      <c r="C147" s="188"/>
      <c r="D147" s="188"/>
      <c r="E147" s="188"/>
      <c r="F147" s="188"/>
      <c r="G147" s="189"/>
      <c r="H147" s="27"/>
      <c r="I147" s="27"/>
    </row>
    <row r="148" spans="1:9" ht="15" hidden="1" customHeight="1" x14ac:dyDescent="0.35">
      <c r="A148" s="140"/>
      <c r="B148" s="187"/>
      <c r="C148" s="188"/>
      <c r="D148" s="188"/>
      <c r="E148" s="188"/>
      <c r="F148" s="188"/>
      <c r="G148" s="189"/>
      <c r="H148" s="27"/>
      <c r="I148" s="27"/>
    </row>
    <row r="149" spans="1:9" ht="15" hidden="1" customHeight="1" x14ac:dyDescent="0.35">
      <c r="A149" s="140"/>
      <c r="B149" s="187"/>
      <c r="C149" s="188"/>
      <c r="D149" s="188"/>
      <c r="E149" s="188"/>
      <c r="F149" s="188"/>
      <c r="G149" s="189"/>
      <c r="H149" s="27"/>
      <c r="I149" s="27"/>
    </row>
    <row r="150" spans="1:9" ht="15" hidden="1" customHeight="1" x14ac:dyDescent="0.35">
      <c r="A150" s="140"/>
      <c r="B150" s="187"/>
      <c r="C150" s="188"/>
      <c r="D150" s="188"/>
      <c r="E150" s="188"/>
      <c r="F150" s="188"/>
      <c r="G150" s="189"/>
      <c r="H150" s="27"/>
      <c r="I150" s="27"/>
    </row>
    <row r="151" spans="1:9" ht="15" hidden="1" customHeight="1" x14ac:dyDescent="0.35">
      <c r="A151" s="140"/>
      <c r="B151" s="187"/>
      <c r="C151" s="188"/>
      <c r="D151" s="188"/>
      <c r="E151" s="188"/>
      <c r="F151" s="188"/>
      <c r="G151" s="189"/>
      <c r="H151" s="27"/>
      <c r="I151" s="27"/>
    </row>
    <row r="152" spans="1:9" ht="15" hidden="1" customHeight="1" x14ac:dyDescent="0.35">
      <c r="A152" s="140"/>
      <c r="B152" s="187"/>
      <c r="C152" s="188"/>
      <c r="D152" s="188"/>
      <c r="E152" s="188"/>
      <c r="F152" s="188"/>
      <c r="G152" s="189"/>
      <c r="H152" s="27"/>
      <c r="I152" s="27"/>
    </row>
    <row r="153" spans="1:9" ht="15" hidden="1" customHeight="1" x14ac:dyDescent="0.35">
      <c r="A153" s="140"/>
      <c r="B153" s="187"/>
      <c r="C153" s="188"/>
      <c r="D153" s="188"/>
      <c r="E153" s="188"/>
      <c r="F153" s="188"/>
      <c r="G153" s="189"/>
      <c r="H153" s="27"/>
      <c r="I153" s="27"/>
    </row>
    <row r="154" spans="1:9" ht="15" hidden="1" customHeight="1" x14ac:dyDescent="0.35">
      <c r="A154" s="140"/>
      <c r="B154" s="187"/>
      <c r="C154" s="188"/>
      <c r="D154" s="188"/>
      <c r="E154" s="188"/>
      <c r="F154" s="188"/>
      <c r="G154" s="189"/>
      <c r="H154" s="27"/>
      <c r="I154" s="27"/>
    </row>
    <row r="155" spans="1:9" ht="15" hidden="1" customHeight="1" x14ac:dyDescent="0.35">
      <c r="A155" s="140"/>
      <c r="B155" s="187"/>
      <c r="C155" s="188"/>
      <c r="D155" s="188"/>
      <c r="E155" s="188"/>
      <c r="F155" s="188"/>
      <c r="G155" s="189"/>
      <c r="H155" s="27"/>
      <c r="I155" s="27"/>
    </row>
    <row r="156" spans="1:9" hidden="1" x14ac:dyDescent="0.35">
      <c r="A156" s="140"/>
      <c r="B156" s="187"/>
      <c r="C156" s="188"/>
      <c r="D156" s="188"/>
      <c r="E156" s="188"/>
      <c r="F156" s="188"/>
      <c r="G156" s="189"/>
      <c r="H156" s="27"/>
      <c r="I156" s="27"/>
    </row>
    <row r="157" spans="1:9" hidden="1" x14ac:dyDescent="0.35">
      <c r="A157" s="140"/>
      <c r="B157" s="187"/>
      <c r="C157" s="188"/>
      <c r="D157" s="188"/>
      <c r="E157" s="188"/>
      <c r="F157" s="188"/>
      <c r="G157" s="189"/>
      <c r="H157" s="27"/>
      <c r="I157" s="27"/>
    </row>
    <row r="158" spans="1:9" hidden="1" x14ac:dyDescent="0.35">
      <c r="A158" s="140"/>
      <c r="B158" s="187"/>
      <c r="C158" s="188"/>
      <c r="D158" s="188"/>
      <c r="E158" s="188"/>
      <c r="F158" s="188"/>
      <c r="G158" s="189"/>
      <c r="H158" s="27"/>
      <c r="I158" s="27"/>
    </row>
    <row r="159" spans="1:9" hidden="1" x14ac:dyDescent="0.35">
      <c r="A159" s="140"/>
      <c r="B159" s="187"/>
      <c r="C159" s="188"/>
      <c r="D159" s="188"/>
      <c r="E159" s="188"/>
      <c r="F159" s="188"/>
      <c r="G159" s="189"/>
      <c r="H159" s="27"/>
      <c r="I159" s="27"/>
    </row>
    <row r="160" spans="1:9" hidden="1" x14ac:dyDescent="0.35">
      <c r="A160" s="140"/>
      <c r="B160" s="187"/>
      <c r="C160" s="188"/>
      <c r="D160" s="188"/>
      <c r="E160" s="188"/>
      <c r="F160" s="188"/>
      <c r="G160" s="189"/>
      <c r="H160" s="27"/>
      <c r="I160" s="27"/>
    </row>
    <row r="161" spans="1:9" hidden="1" x14ac:dyDescent="0.35">
      <c r="A161" s="140"/>
      <c r="B161" s="187"/>
      <c r="C161" s="188"/>
      <c r="D161" s="188"/>
      <c r="E161" s="188"/>
      <c r="F161" s="188"/>
      <c r="G161" s="189"/>
      <c r="H161" s="27"/>
      <c r="I161" s="27"/>
    </row>
    <row r="162" spans="1:9" hidden="1" x14ac:dyDescent="0.35">
      <c r="A162" s="140"/>
      <c r="B162" s="187"/>
      <c r="C162" s="188"/>
      <c r="D162" s="188"/>
      <c r="E162" s="188"/>
      <c r="F162" s="188"/>
      <c r="G162" s="189"/>
      <c r="H162" s="27"/>
      <c r="I162" s="27"/>
    </row>
    <row r="163" spans="1:9" ht="15" hidden="1" thickBot="1" x14ac:dyDescent="0.4">
      <c r="A163" s="140"/>
      <c r="B163" s="187"/>
      <c r="C163" s="188"/>
      <c r="D163" s="188"/>
      <c r="E163" s="188"/>
      <c r="F163" s="188"/>
      <c r="G163" s="189"/>
      <c r="H163" s="27"/>
      <c r="I163" s="27"/>
    </row>
    <row r="164" spans="1:9" ht="16" thickBot="1" x14ac:dyDescent="0.4">
      <c r="A164" s="302" t="s">
        <v>104</v>
      </c>
      <c r="B164" s="303"/>
      <c r="C164" s="77">
        <f>SUM(C113:C163)</f>
        <v>0</v>
      </c>
      <c r="D164" s="77">
        <f>SUM(D113:D163)</f>
        <v>0</v>
      </c>
      <c r="E164" s="77">
        <f>SUM(E113:E163)</f>
        <v>0</v>
      </c>
      <c r="F164" s="77">
        <f>SUM(F113:F163)</f>
        <v>0</v>
      </c>
      <c r="G164" s="77">
        <f>SUM(G113:G163)</f>
        <v>0</v>
      </c>
      <c r="H164" s="27"/>
      <c r="I164" s="27"/>
    </row>
    <row r="165" spans="1:9" s="5" customFormat="1" ht="18" thickBot="1" x14ac:dyDescent="0.4">
      <c r="A165" s="314" t="s">
        <v>0</v>
      </c>
      <c r="B165" s="315"/>
      <c r="C165" s="113">
        <f>C164+C112+C60</f>
        <v>0</v>
      </c>
      <c r="D165" s="113">
        <f>D164+D112+D60</f>
        <v>0</v>
      </c>
      <c r="E165" s="113">
        <f>E164+E112+E60</f>
        <v>0</v>
      </c>
      <c r="F165" s="113">
        <f>F164+F112+F60</f>
        <v>0</v>
      </c>
      <c r="G165" s="113">
        <f>G164+G112+G60</f>
        <v>0</v>
      </c>
      <c r="H165" s="27"/>
      <c r="I165" s="27"/>
    </row>
    <row r="166" spans="1:9" x14ac:dyDescent="0.35">
      <c r="A166" s="25"/>
      <c r="B166" s="25"/>
      <c r="C166" s="25"/>
      <c r="D166" s="25"/>
      <c r="E166" s="25"/>
      <c r="F166" s="25"/>
      <c r="G166" s="25"/>
      <c r="H166" s="27"/>
      <c r="I166" s="27"/>
    </row>
    <row r="167" spans="1:9" x14ac:dyDescent="0.35">
      <c r="A167" s="25"/>
      <c r="B167" s="25"/>
      <c r="C167" s="25"/>
      <c r="D167" s="25"/>
      <c r="E167" s="25"/>
      <c r="F167" s="25"/>
      <c r="G167" s="25"/>
      <c r="H167" s="27"/>
      <c r="I167" s="27"/>
    </row>
    <row r="168" spans="1:9" ht="15" thickBot="1" x14ac:dyDescent="0.4">
      <c r="A168" s="25"/>
      <c r="B168" s="25"/>
      <c r="C168" s="25"/>
      <c r="D168" s="25"/>
      <c r="E168" s="25"/>
      <c r="F168" s="25"/>
      <c r="G168" s="25"/>
      <c r="H168" s="27"/>
      <c r="I168" s="27"/>
    </row>
    <row r="169" spans="1:9" s="5" customFormat="1" ht="40.15" customHeight="1" thickBot="1" x14ac:dyDescent="0.4">
      <c r="A169" s="302" t="s">
        <v>122</v>
      </c>
      <c r="B169" s="303"/>
      <c r="C169" s="106" t="s">
        <v>144</v>
      </c>
      <c r="D169" s="107" t="s">
        <v>143</v>
      </c>
      <c r="E169" s="107" t="s">
        <v>142</v>
      </c>
      <c r="F169" s="107" t="s">
        <v>141</v>
      </c>
      <c r="G169" s="112" t="s">
        <v>140</v>
      </c>
      <c r="H169" s="27"/>
      <c r="I169" s="27"/>
    </row>
    <row r="170" spans="1:9" ht="17.5" x14ac:dyDescent="0.35">
      <c r="A170" s="304">
        <f>'Coûts unitaires'!B4</f>
        <v>0</v>
      </c>
      <c r="B170" s="305"/>
      <c r="C170" s="182">
        <f>IF(OR($A170=0,$A170=""),0,(IF($B$10=$A170,$C$10,0))+(IF($B$11=$A170,$C$11,0))+(IF($B$12=$A170,$C$12,0))+(IF($B$13=$A170,$C$13,0))+(IF($B$14=$A170,$C$14,0))+(IF($B$15=$A170,$C$15,0))+(IF($B$16=$A170,$C$16,0))+(IF($B$17=$A170,$C$17,0))+(IF($B$18=$A170,$C$18,0))+(IF($B$19=$A170,$C$19,0))+(IF($B$20=$A170,$C$20,0))+(IF($B$21=$A170,$C$21,0))+(IF($B$22=$A170,$C$22,0))+(IF($B$23=$A170,$C$23,0))+(IF($B$24=$A170,$C$24,0))+(IF($B$25=$A170,$C$25,0))+(IF($B$26=$A170,$C$26,0))+(IF($B$27=$A170,$C$27,0))+(IF($B$28=$A170,$C$28,0))+(IF($B$29=$A170,$C$29,0))+(IF($B$30=$A170,$C$30,0))+(IF($B$31=$A170,$C$31,0))+(IF($B$32=$A170,$C$32,0))+(IF($B$33=$A170,$C$33,0))+(IF($B$34=$A170,$C$34,0))+(IF($B$35=$A170,$C$35,0))+(IF($B$36=$A170,$C$36,0))+(IF($B$37=$A170,$C$37,0))+(IF($B$38=$A170,$C$38,0))+(IF($B$39=$A170,$C$39,0))+(IF($B$40=$A170,$C$40,0))+(IF($B$41=$A170,$C$41,0))+(IF($B$42=$A170,$C$42,0))+(IF($B$43=$A170,$C$43,0))+(IF($B$44=$A170,$C$44,0))+(IF($B$45=$A170,$C$45,0))+(IF($B$46=$A170,$C$46,0))+(IF($B$47=$A170,$C$47,0))+(IF($B$48=$A170,$C$48,0))+(IF($B$49=$A170,$C$49,0))+(IF($B$50=$A170,$C$50,0))+(IF($B$51=$A170,$C$51,0))+(IF($B$52=$A170,$C$52,0))+(IF($B$53=$A170,$C$53,0))+(IF($B$54=$A170,$C$54,0))+(IF($B$55=$A170,$C$55,0))+(IF($B$56=$A170,$C$56,0))+(IF($B$57=$A170,$C$57,0))+(IF($B$58=$A170,$C$58,0))+(IF($B$61=$A170,$C$61,0))+(IF($B$62=$A170,$C$62,0))+(IF($B$63=$A170,$C$63,0))+(IF($B$64=$A170,$C$64,0))+(IF($B$65=$A170,$C$65,0))+(IF($B$66=$A170,$C$66,0))+(IF($B$67=$A170,$C$67,0))+(IF($B$68=$A170,$C$68,0))+(IF($B$69=$A170,$C$69,0))+(IF($B$70=$A170,$C$70,0))+(IF($B$71=$A170,$C$71,0))+(IF($B$72=$A170,$C$72,0))+(IF($B$73=$A170,$C$73,0))+(IF($B$74=$A170,$C$74,0))+(IF($B$75=$A170,$C$75,0))+(IF($B$76=$A170,$C$76,0))+(IF($B$77=$A170,$C$77,0))+(IF($B$78=$A170,$C$78,0))+(IF($B$79=$A170,$C$79,0))+(IF($B$80=$A170,$C$80,0))+(IF($B$81=$A170,$C$81,0))+(IF($B$82=$A170,$C$82,0))+(IF($B$83=$A170,$C$83,0))+(IF($B$84=$A170,$C$84,0))+(IF($B$85=$A170,$C$85,0))+(IF($B$86=$A170,$C$86,0))+(IF($B$87=$A170,$C$87,0))+(IF($B$88=$A170,$C$88,0))+(IF($B$89=$A170,$C$89,0))+(IF($B$90=$A170,$C$90,0))+(IF($B$91=$A170,$C$91,0))+(IF($B$92=$A170,$C$92,0))+(IF($B$93=$A170,$C$93,0))+(IF($B$94=$A170,$C$94,0))+(IF($B$95=$A170,$C$95,0))+(IF($B$96=$A170,$C$96,0))+(IF($B$97=$A170,$C$97,0))+(IF($B$98=$A170,$C$98,0))+(IF($B$99=$A170,$C$99,0))+(IF($B$100=$A170,$C$100,0))+(IF($B$101=$A170,$C$101,0))+(IF($B$102=$A170,$C$102,0))+(IF($B$103=$A170,$C$103,0))+(IF($B$104=$A170,$C$104,0))+(IF($B$105=$A170,$C$105,0))+(IF($B$106=$A170,$C$106,0))+(IF($B$107=$A170,$C$107,0))+(IF($B$108=$A170,$C$108,0))+(IF($B$109=$A170,$C$109,0))+(IF($B$110=$A170,$C$110,0))+(IF($B$113=$A170,$C$113,0))+(IF($B$114=$A170,$C$114,0))+(IF($B$115=$A170,$C$115,0))+(IF($B$116=$A170,$C$116,0))+(IF($B$117=$A170,$C$117,0))+(IF($B$118=$A170,$C$118,0))+(IF($B$119=$A170,$C$119,0))+(IF($B$120=$A170,$C$120,0))+(IF($B$121=$A170,$C$121,0))+(IF($B$122=$A170,$C$122,0))+(IF($B$123=$A170,$C$123,0))+(IF($B$124=$A170,$C$124,0))+(IF($B$125=$A170,$C$125,0))+(IF($B$126=$A170,$C$126,0))+(IF($B$127=$A170,$C$127,0))+(IF($B$128=$A170,$C$128,0))+(IF($B$129=$A170,$C$129,0))+(IF($B$130=$A170,$C$130,0))+(IF($B$131=$A170,$C$131,0))+(IF($B$132=$A170,$C$132,0))+(IF($B$133=$A170,$C$133,0))+(IF($B$134=$A170,$C$134,0))+(IF($B$135=$A170,$C$135,0))+(IF($B$136=$A170,$C$136,0))+(IF($B$137=$A170,$C$137,0))+(IF($B$138=$A170,$C$138,0))+(IF($B$139=$A170,$C$139,0))+(IF($B$140=$A170,$C$140,0))+(IF($B$141=$A170,$C$141,0))+(IF($B$142=$A170,$C$142,0))+(IF($B$143=$A170,$C$143,0))+(IF($B$144=$A170,$C$144,0))+(IF($B$145=$A170,$C$145,0))+(IF($B$146=$A170,$C$146,0))+(IF($B$147=$A170,$C$147,0))+(IF($B$148=$A170,$C$148,0))+(IF($B$149=$A170,$C$149,0))+(IF($B$150=$A170,$C$150,0))+(IF($B$151=$A170,$C$151,0))+(IF($B$152=$A170,$C$152,0))+(IF($B$153=$A170,$C$153,0))+(IF($B$154=$A170,$C$154,0))+(IF($B$155=$A170,$C$155,0))+(IF($B$156=$A170,$C$156,0))+(IF($B$157=$A170,$C$157,0))+(IF($B$158=$A170,$C$158,0))+(IF($B$159=$A170,$C$159,0))+(IF($B$160=$A170,$C$160,0))+(IF($B$161=$A170,$C$161,0))+(IF($B$162=$A170,$C$162,0))+(IF($B$163=$A170,$C$163,0)))</f>
        <v>0</v>
      </c>
      <c r="D170" s="183">
        <f>IF(OR($A170=0,$A170=""),0,(IF($B$10=$A170,$D$10,0))+(IF($B$11=$A170,$D$11,0))+(IF($B$12=$A170,$D$12,0))+(IF($B$13=$A170,$D$13,0))+(IF($B$14=$A170,$D$14,0))+(IF($B$15=$A170,$D$15,0))+(IF($B$16=$A170,$D$16,0))+(IF($B$17=$A170,$D$17,0))+(IF($B$18=$A170,$D$18,0))+(IF($B$19=$A170,$D$19,0))+(IF($B$20=$A170,$D$20,0))+(IF($B$21=$A170,$D$21,0))+(IF($B$22=$A170,$D$22,0))+(IF($B$23=$A170,$D$23,0))+(IF($B$24=$A170,$D$24,0))+(IF($B$25=$A170,$D$25,0))+(IF($B$26=$A170,$D$26,0))+(IF($B$27=$A170,$D$27,0))+(IF($B$28=$A170,$D$28,0))+(IF($B$29=$A170,$D$29,0))+(IF($B$30=$A170,$D$30,0))+(IF($B$31=$A170,$D$31,0))+(IF($B$32=$A170,$D$32,0))+(IF($B$33=$A170,$D$33,0))+(IF($B$34=$A170,$D$34,0))+(IF($B$35=$A170,$D$35,0))+(IF($B$36=$A170,$D$36,0))+(IF($B$37=$A170,$D$37,0))+(IF($B$38=$A170,$D$38,0))+(IF($B$39=$A170,$D$39,0))+(IF($B$40=$A170,$D$40,0))+(IF($B$41=$A170,$D$41,0))+(IF($B$42=$A170,$D$42,0))+(IF($B$43=$A170,$D$43,0))+(IF($B$44=$A170,$D$44,0))+(IF($B$45=$A170,$D$45,0))+(IF($B$46=$A170,$D$46,0))+(IF($B$47=$A170,$D$47,0))+(IF($B$48=$A170,$D$48,0))+(IF($B$49=$A170,$D$49,0))+(IF($B$50=$A170,$D$50,0))+(IF($B$51=$A170,$D$51,0))+(IF($B$52=$A170,$D$52,0))+(IF($B$53=$A170,$D$53,0))+(IF($B$54=$A170,$D$54,0))+(IF($B$55=$A170,$D$55,0))+(IF($B$56=$A170,$D$56,0))+(IF($B$57=$A170,$D$57,0))+(IF($B$58=$A170,$D$58,0))+(IF($B$61=$A170,$D$61,0))+(IF($B$62=$A170,$D$62,0))+(IF($B$63=$A170,$D$63,0))+(IF($B$64=$A170,$D$64,0))+(IF($B$65=$A170,$D$65,0))+(IF($B$66=$A170,$D$66,0))+(IF($B$67=$A170,$D$67,0))+(IF($B$68=$A170,$D$68,0))+(IF($B$69=$A170,$D$69,0))+(IF($B$70=$A170,$D$70,0))+(IF($B$71=$A170,$D$71,0))+(IF($B$72=$A170,$D$72,0))+(IF($B$73=$A170,$D$73,0))+(IF($B$74=$A170,$D$74,0))+(IF($B$75=$A170,$D$75,0))+(IF($B$76=$A170,$D$76,0))+(IF($B$77=$A170,$D$77,0))+(IF($B$78=$A170,$D$78,0))+(IF($B$79=$A170,$D$79,0))+(IF($B$80=$A170,$D$80,0))+(IF($B$81=$A170,$D$81,0))+(IF($B$82=$A170,$D$82,0))+(IF($B$83=$A170,$D$83,0))+(IF($B$84=$A170,$D$84,0))+(IF($B$85=$A170,$D$85,0))+(IF($B$86=$A170,$D$86,0))+(IF($B$87=$A170,$D$87,0))+(IF($B$88=$A170,$D$88,0))+(IF($B$89=$A170,$D$89,0))+(IF($B$90=$A170,$D$90,0))+(IF($B$91=$A170,$D$91,0))+(IF($B$92=$A170,$D$92,0))+(IF($B$93=$A170,$D$93,0))+(IF($B$94=$A170,$D$94,0))+(IF($B$95=$A170,$D$95,0))+(IF($B$96=$A170,$D$96,0))+(IF($B$97=$A170,$D$97,0))+(IF($B$98=$A170,$D$98,0))+(IF($B$99=$A170,$D$99,0))+(IF($B$100=$A170,$D$100,0))+(IF($B$101=$A170,$D$101,0))+(IF($B$102=$A170,$D$102,0))+(IF($B$103=$A170,$D$103,0))+(IF($B$104=$A170,$D$104,0))+(IF($B$105=$A170,$D$105,0))+(IF($B$106=$A170,$D$106,0))+(IF($B$107=$A170,$D$107,0))+(IF($B$108=$A170,$D$108,0))+(IF($B$109=$A170,$D$109,0))+(IF($B$110=$A170,$D$110,0))+(IF($B$113=$A170,$D$113,0))+(IF($B$114=$A170,$D$114,0))+(IF($B$115=$A170,$D$115,0))+(IF($B$116=$A170,$D$116,0))+(IF($B$117=$A170,$D$117,0))+(IF($B$118=$A170,$D$118,0))+(IF($B$119=$A170,$D$119,0))+(IF($B$120=$A170,$D$120,0))+(IF($B$121=$A170,$D$121,0))+(IF($B$122=$A170,$D$122,0))+(IF($B$123=$A170,$D$123,0))+(IF($B$124=$A170,$D$124,0))+(IF($B$125=$A170,$D$125,0))+(IF($B$126=$A170,$D$126,0))+(IF($B$127=$A170,$D$127,0))+(IF($B$128=$A170,$D$128,0))+(IF($B$129=$A170,$D$129,0))+(IF($B$130=$A170,$D$130,0))+(IF($B$131=$A170,$D$131,0))+(IF($B$132=$A170,$D$132,0))+(IF($B$133=$A170,$D$133,0))+(IF($B$134=$A170,$D$134,0))+(IF($B$135=$A170,$D$135,0))+(IF($B$136=$A170,$D$136,0))+(IF($B$137=$A170,$D$137,0))+(IF($B$138=$A170,$D$138,0))+(IF($B$139=$A170,$D$139,0))+(IF($B$140=$A170,$D$140,0))+(IF($B$141=$A170,$D$141,0))+(IF($B$142=$A170,$D$142,0))+(IF($B$143=$A170,$D$143,0))+(IF($B$144=$A170,$D$144,0))+(IF($B$145=$A170,$D$145,0))+(IF($B$146=$A170,$D$146,0))+(IF($B$147=$A170,$D$147,0))+(IF($B$148=$A170,$D$148,0))+(IF($B$149=$A170,$D$149,0))+(IF($B$150=$A170,$D$150,0))+(IF($B$151=$A170,$D$151,0))+(IF($B$152=$A170,$D$152,0))+(IF($B$153=$A170,$D$153,0))+(IF($B$154=$A170,$D$154,0))+(IF($B$155=$A170,$D$155,0))+(IF($B$156=$A170,$D$156,0))+(IF($B$157=$A170,$D$157,0))+(IF($B$158=$A170,$D$158,0))+(IF($B$159=$A170,$D$159,0))+(IF($B$160=$A170,$D$160,0))+(IF($B$161=$A170,$D$161,0))+(IF($B$162=$A170,$D$162,0))+(IF($B$163=$A170,$D$163,0)))</f>
        <v>0</v>
      </c>
      <c r="E170" s="183">
        <f>IF(OR($A170=0,$A170=""),0,(IF($B$10=$A170,$E$10,0))+(IF($B$11=$A170,$E$11,0))+(IF($B$12=$A170,$E$12,0))+(IF($B$13=$A170,$E$13,0))+(IF($B$14=$A170,$E$14,0))+(IF($B$15=$A170,$E$15,0))+(IF($B$16=$A170,$E$16,0))+(IF($B$17=$A170,$E$17,0))+(IF($B$18=$A170,$E$18,0))+(IF($B$19=$A170,$E$19,0))+(IF($B$20=$A170,$E$20,0))+(IF($B$21=$A170,$E$21,0))+(IF($B$22=$A170,$E$22,0))+(IF($B$23=$A170,$E$23,0))+(IF($B$24=$A170,$E$24,0))+(IF($B$25=$A170,$E$25,0))+(IF($B$26=$A170,$E$26,0))+(IF($B$27=$A170,$E$27,0))+(IF($B$28=$A170,$E$28,0))+(IF($B$29=$A170,$E$29,0))+(IF($B$30=$A170,$E$30,0))+(IF($B$31=$A170,$E$31,0))+(IF($B$32=$A170,$E$32,0))+(IF($B$33=$A170,$E$33,0))+(IF($B$34=$A170,$E$34,0))+(IF($B$35=$A170,$E$35,0))+(IF($B$36=$A170,$E$36,0))+(IF($B$37=$A170,$E$37,0))+(IF($B$38=$A170,$E$38,0))+(IF($B$39=$A170,$E$39,0))+(IF($B$40=$A170,$E$40,0))+(IF($B$41=$A170,$E$41,0))+(IF($B$42=$A170,$E$42,0))+(IF($B$43=$A170,$E$43,0))+(IF($B$44=$A170,$E$44,0))+(IF($B$45=$A170,$E$45,0))+(IF($B$46=$A170,$E$46,0))+(IF($B$47=$A170,$E$47,0))+(IF($B$48=$A170,$E$48,0))+(IF($B$49=$A170,$E$49,0))+(IF($B$50=$A170,$E$50,0))+(IF($B$51=$A170,$E$51,0))+(IF($B$52=$A170,$E$52,0))+(IF($B$53=$A170,$E$53,0))+(IF($B$54=$A170,$E$54,0))+(IF($B$55=$A170,$E$55,0))+(IF($B$56=$A170,$E$56,0))+(IF($B$57=$A170,$E$57,0))+(IF($B$58=$A170,$E$58,0))+(IF($B$61=$A170,$E$61,0))+(IF($B$62=$A170,$E$62,0))+(IF($B$63=$A170,$E$63,0))+(IF($B$64=$A170,$E$64,0))+(IF($B$65=$A170,$E$65,0))+(IF($B$66=$A170,$E$66,0))+(IF($B$67=$A170,$E$67,0))+(IF($B$68=$A170,$E$68,0))+(IF($B$69=$A170,$E$69,0))+(IF($B$70=$A170,$E$70,0))+(IF($B$71=$A170,$E$71,0))+(IF($B$72=$A170,$E$72,0))+(IF($B$73=$A170,$E$73,0))+(IF($B$74=$A170,$E$74,0))+(IF($B$75=$A170,$E$75,0))+(IF($B$76=$A170,$E$76,0))+(IF($B$77=$A170,$E$77,0))+(IF($B$78=$A170,$E$78,0))+(IF($B$79=$A170,$E$79,0))+(IF($B$80=$A170,$E$80,0))+(IF($B$81=$A170,$E$81,0))+(IF($B$82=$A170,$E$82,0))+(IF($B$83=$A170,$E$83,0))+(IF($B$84=$A170,$E$84,0))+(IF($B$85=$A170,$E$85,0))+(IF($B$86=$A170,$E$86,0))+(IF($B$87=$A170,$E$87,0))+(IF($B$88=$A170,$E$88,0))+(IF($B$89=$A170,$E$89,0))+(IF($B$90=$A170,$E$90,0))+(IF($B$91=$A170,$E$91,0))+(IF($B$92=$A170,$E$92,0))+(IF($B$93=$A170,$E$93,0))+(IF($B$94=$A170,$E$94,0))+(IF($B$95=$A170,$E$95,0))+(IF($B$96=$A170,$E$96,0))+(IF($B$97=$A170,$E$97,0))+(IF($B$98=$A170,$E$98,0))+(IF($B$99=$A170,$E$99,0))+(IF($B$100=$A170,$E$100,0))+(IF($B$101=$A170,$E$101,0))+(IF($B$102=$A170,$E$102,0))+(IF($B$103=$A170,$E$103,0))+(IF($B$104=$A170,$E$104,0))+(IF($B$105=$A170,$E$105,0))+(IF($B$106=$A170,$E$106,0))+(IF($B$107=$A170,$E$107,0))+(IF($B$108=$A170,$E$108,0))+(IF($B$109=$A170,$E$109,0))+(IF($B$110=$A170,$E$110,0))+(IF($B$113=$A170,$E$113,0))+(IF($B$114=$A170,$E$114,0))+(IF($B$115=$A170,$E$115,0))+(IF($B$116=$A170,$E$116,0))+(IF($B$117=$A170,$E$117,0))+(IF($B$118=$A170,$E$118,0))+(IF($B$119=$A170,$E$119,0))+(IF($B$120=$A170,$E$120,0))+(IF($B$121=$A170,$E$121,0))+(IF($B$122=$A170,$E$122,0))+(IF($B$123=$A170,$E$123,0))+(IF($B$124=$A170,$E$124,0))+(IF($B$125=$A170,$E$125,0))+(IF($B$126=$A170,$E$126,0))+(IF($B$127=$A170,$E$127,0))+(IF($B$128=$A170,$E$128,0))+(IF($B$129=$A170,$E$129,0))+(IF($B$130=$A170,$E$130,0))+(IF($B$131=$A170,$E$131,0))+(IF($B$132=$A170,$E$132,0))+(IF($B$133=$A170,$E$133,0))+(IF($B$134=$A170,$E$134,0))+(IF($B$135=$A170,$E$135,0))+(IF($B$136=$A170,$E$136,0))+(IF($B$137=$A170,$E$137,0))+(IF($B$138=$A170,$E$138,0))+(IF($B$139=$A170,$E$139,0))+(IF($B$140=$A170,$E$140,0))+(IF($B$141=$A170,$E$141,0))+(IF($B$142=$A170,$E$142,0))+(IF($B$143=$A170,$E$143,0))+(IF($B$144=$A170,$E$144,0))+(IF($B$145=$A170,$E$145,0))+(IF($B$146=$A170,$E$146,0))+(IF($B$147=$A170,$E$147,0))+(IF($B$148=$A170,$E$148,0))+(IF($B$149=$A170,$E$149,0))+(IF($B$150=$A170,$E$150,0))+(IF($B$151=$A170,$E$151,0))+(IF($B$152=$A170,$E$152,0))+(IF($B$153=$A170,$E$153,0))+(IF($B$154=$A170,$E$154,0))+(IF($B$155=$A170,$E$155,0))+(IF($B$156=$A170,$E$156,0))+(IF($B$157=$A170,$E$157,0))+(IF($B$158=$A170,$E$158,0))+(IF($B$159=$A170,$E$159,0))+(IF($B$160=$A170,$E$160,0))+(IF($B$161=$A170,$E$161,0))+(IF($B$162=$A170,$E$162,0))+(IF($B$163=$A170,$E$163,0)))</f>
        <v>0</v>
      </c>
      <c r="F170" s="184">
        <f>IF(OR($A170=0,$A170=""),0,(IF($B$10=$A170,$F$10,0))+(IF($B$11=$A170,$F$11,0))+(IF($B$12=$A170,$F$12,0))+(IF($B$13=$A170,$F$13,0))+(IF($B$14=$A170,$F$14,0))+(IF($B$15=$A170,$F$15,0))+(IF($B$16=$A170,$F$16,0))+(IF($B$17=$A170,$F$17,0))+(IF($B$18=$A170,$F$18,0))+(IF($B$19=$A170,$F$19,0))+(IF($B$20=$A170,$F$20,0))+(IF($B$21=$A170,$F$21,0))+(IF($B$22=$A170,$F$22,0))+(IF($B$23=$A170,$F$23,0))+(IF($B$24=$A170,$F$24,0))+(IF($B$25=$A170,$F$25,0))+(IF($B$26=$A170,$F$26,0))+(IF($B$27=$A170,$F$27,0))+(IF($B$28=$A170,$F$28,0))+(IF($B$29=$A170,$F$29,0))+(IF($B$30=$A170,$F$30,0))+(IF($B$31=$A170,$F$31,0))+(IF($B$32=$A170,$F$32,0))+(IF($B$33=$A170,$F$33,0))+(IF($B$34=$A170,$F$34,0))+(IF($B$35=$A170,$F$35,0))+(IF($B$36=$A170,$F$36,0))+(IF($B$37=$A170,$F$37,0))+(IF($B$38=$A170,$F$38,0))+(IF($B$39=$A170,$F$39,0))+(IF($B$40=$A170,$F$40,0))+(IF($B$41=$A170,$F$41,0))+(IF($B$42=$A170,$F$42,0))+(IF($B$43=$A170,$F$43,0))+(IF($B$44=$A170,$F$44,0))+(IF($B$45=$A170,$F$45,0))+(IF($B$46=$A170,$F$46,0))+(IF($B$47=$A170,$F$47,0))+(IF($B$48=$A170,$F$48,0))+(IF($B$49=$A170,$F$49,0))+(IF($B$50=$A170,$F$50,0))+(IF($B$51=$A170,$F$51,0))+(IF($B$52=$A170,$F$52,0))+(IF($B$53=$A170,$F$53,0))+(IF($B$54=$A170,$F$54,0))+(IF($B$55=$A170,$F$55,0))+(IF($B$56=$A170,$F$56,0))+(IF($B$57=$A170,$F$57,0))+(IF($B$58=$A170,$F$58,0))+(IF($B$61=$A170,$F$61,0))+(IF($B$62=$A170,$F$62,0))+(IF($B$63=$A170,$F$63,0))+(IF($B$64=$A170,$F$64,0))+(IF($B$65=$A170,$F$65,0))+(IF($B$66=$A170,$F$66,0))+(IF($B$67=$A170,$F$67,0))+(IF($B$68=$A170,$F$68,0))+(IF($B$69=$A170,$F$69,0))+(IF($B$70=$A170,$F$70,0))+(IF($B$71=$A170,$F$71,0))+(IF($B$72=$A170,$F$72,0))+(IF($B$73=$A170,$F$73,0))+(IF($B$74=$A170,$F$74,0))+(IF($B$75=$A170,$F$75,0))+(IF($B$76=$A170,$F$76,0))+(IF($B$77=$A170,$F$77,0))+(IF($B$78=$A170,$F$78,0))+(IF($B$79=$A170,$F$79,0))+(IF($B$80=$A170,$F$80,0))+(IF($B$81=$A170,$F$81,0))+(IF($B$82=$A170,$F$82,0))+(IF($B$83=$A170,$F$83,0))+(IF($B$84=$A170,$F$84,0))+(IF($B$85=$A170,$F$85,0))+(IF($B$86=$A170,$F$86,0))+(IF($B$87=$A170,$F$87,0))+(IF($B$88=$A170,$F$88,0))+(IF($B$89=$A170,$F$89,0))+(IF($B$90=$A170,$F$90,0))+(IF($B$91=$A170,$F$91,0))+(IF($B$92=$A170,$F$92,0))+(IF($B$93=$A170,$F$93,0))+(IF($B$94=$A170,$F$94,0))+(IF($B$95=$A170,$F$95,0))+(IF($B$96=$A170,$F$96,0))+(IF($B$97=$A170,$F$97,0))+(IF($B$98=$A170,$F$98,0))+(IF($B$99=$A170,$F$99,0))+(IF($B$100=$A170,$F$100,0))+(IF($B$101=$A170,$F$101,0))+(IF($B$102=$A170,$F$102,0))+(IF($B$103=$A170,$F$103,0))+(IF($B$104=$A170,$F$104,0))+(IF($B$105=$A170,$F$105,0))+(IF($B$106=$A170,$F$106,0))+(IF($B$107=$A170,$F$107,0))+(IF($B$108=$A170,$F$108,0))+(IF($B$109=$A170,$F$109,0))+(IF($B$110=$A170,$F$110,0))+(IF($B$113=$A170,$F$113,0))+(IF($B$114=$A170,$F$114,0))+(IF($B$115=$A170,$F$115,0))+(IF($B$116=$A170,$F$116,0))+(IF($B$117=$A170,$F$117,0))+(IF($B$118=$A170,$F$118,0))+(IF($B$119=$A170,$F$119,0))+(IF($B$120=$A170,$F$120,0))+(IF($B$121=$A170,$F$121,0))+(IF($B$122=$A170,$F$122,0))+(IF($B$123=$A170,$F$123,0))+(IF($B$124=$A170,$F$124,0))+(IF($B$125=$A170,$F$125,0))+(IF($B$126=$A170,$F$126,0))+(IF($B$127=$A170,$F$127,0))+(IF($B$128=$A170,$F$128,0))+(IF($B$129=$A170,$F$129,0))+(IF($B$130=$A170,$F$130,0))+(IF($B$131=$A170,$F$131,0))+(IF($B$132=$A170,$F$132,0))+(IF($B$133=$A170,$F$133,0))+(IF($B$134=$A170,$F$134,0))+(IF($B$135=$A170,$F$135,0))+(IF($B$136=$A170,$F$136,0))+(IF($B$137=$A170,$F$137,0))+(IF($B$138=$A170,$F$138,0))+(IF($B$139=$A170,$F$139,0))+(IF($B$140=$A170,$F$140,0))+(IF($B$141=$A170,$F$141,0))+(IF($B$142=$A170,$F$142,0))+(IF($B$143=$A170,$F$143,0))+(IF($B$144=$A170,$F$144,0))+(IF($B$145=$A170,$F$145,0))+(IF($B$146=$A170,$F$146,0))+(IF($B$147=$A170,$F$147,0))+(IF($B$148=$A170,$F$148,0))+(IF($B$149=$A170,$F$149,0))+(IF($B$150=$A170,$F$150,0))+(IF($B$151=$A170,$F$151,0))+(IF($B$152=$A170,$F$152,0))+(IF($B$153=$A170,$F$153,0))+(IF($B$154=$A170,$F$154,0))+(IF($B$155=$A170,$F$155,0))+(IF($B$156=$A170,$F$156,0))+(IF($B$157=$A170,$F$157,0))+(IF($B$158=$A170,$F$158,0))+(IF($B$159=$A170,$F$159,0))+(IF($B$160=$A170,$F$160,0))+(IF($B$161=$A170,$F$161,0))+(IF($B$162=$A170,$F$162,0))+(IF($B$163=$A170,$F$163,0)))</f>
        <v>0</v>
      </c>
      <c r="G170" s="179">
        <f>SUM(C170:F170)</f>
        <v>0</v>
      </c>
      <c r="H170" s="27"/>
      <c r="I170" s="27"/>
    </row>
    <row r="171" spans="1:9" ht="17.5" x14ac:dyDescent="0.35">
      <c r="A171" s="306">
        <f>'Coûts unitaires'!B5</f>
        <v>0</v>
      </c>
      <c r="B171" s="307"/>
      <c r="C171" s="175">
        <f t="shared" ref="C171:C179" si="1">IF(OR($A171=0,$A171=""),0,(IF($B$10=$A171,$C$10,0))+(IF($B$11=$A171,$C$11,0))+(IF($B$12=$A171,$C$12,0))+(IF($B$13=$A171,$C$13,0))+(IF($B$14=$A171,$C$14,0))+(IF($B$15=$A171,$C$15,0))+(IF($B$16=$A171,$C$16,0))+(IF($B$17=$A171,$C$17,0))+(IF($B$18=$A171,$C$18,0))+(IF($B$19=$A171,$C$19,0))+(IF($B$20=$A171,$C$20,0))+(IF($B$21=$A171,$C$21,0))+(IF($B$22=$A171,$C$22,0))+(IF($B$23=$A171,$C$23,0))+(IF($B$24=$A171,$C$24,0))+(IF($B$25=$A171,$C$25,0))+(IF($B$26=$A171,$C$26,0))+(IF($B$27=$A171,$C$27,0))+(IF($B$28=$A171,$C$28,0))+(IF($B$29=$A171,$C$29,0))+(IF($B$30=$A171,$C$30,0))+(IF($B$31=$A171,$C$31,0))+(IF($B$32=$A171,$C$32,0))+(IF($B$33=$A171,$C$33,0))+(IF($B$34=$A171,$C$34,0))+(IF($B$35=$A171,$C$35,0))+(IF($B$36=$A171,$C$36,0))+(IF($B$37=$A171,$C$37,0))+(IF($B$38=$A171,$C$38,0))+(IF($B$39=$A171,$C$39,0))+(IF($B$40=$A171,$C$40,0))+(IF($B$41=$A171,$C$41,0))+(IF($B$42=$A171,$C$42,0))+(IF($B$43=$A171,$C$43,0))+(IF($B$44=$A171,$C$44,0))+(IF($B$45=$A171,$C$45,0))+(IF($B$46=$A171,$C$46,0))+(IF($B$47=$A171,$C$47,0))+(IF($B$48=$A171,$C$48,0))+(IF($B$49=$A171,$C$49,0))+(IF($B$50=$A171,$C$50,0))+(IF($B$51=$A171,$C$51,0))+(IF($B$52=$A171,$C$52,0))+(IF($B$53=$A171,$C$53,0))+(IF($B$54=$A171,$C$54,0))+(IF($B$55=$A171,$C$55,0))+(IF($B$56=$A171,$C$56,0))+(IF($B$57=$A171,$C$57,0))+(IF($B$58=$A171,$C$58,0))+(IF($B$61=$A171,$C$61,0))+(IF($B$62=$A171,$C$62,0))+(IF($B$63=$A171,$C$63,0))+(IF($B$64=$A171,$C$64,0))+(IF($B$65=$A171,$C$65,0))+(IF($B$66=$A171,$C$66,0))+(IF($B$67=$A171,$C$67,0))+(IF($B$68=$A171,$C$68,0))+(IF($B$69=$A171,$C$69,0))+(IF($B$70=$A171,$C$70,0))+(IF($B$71=$A171,$C$71,0))+(IF($B$72=$A171,$C$72,0))+(IF($B$73=$A171,$C$73,0))+(IF($B$74=$A171,$C$74,0))+(IF($B$75=$A171,$C$75,0))+(IF($B$76=$A171,$C$76,0))+(IF($B$77=$A171,$C$77,0))+(IF($B$78=$A171,$C$78,0))+(IF($B$79=$A171,$C$79,0))+(IF($B$80=$A171,$C$80,0))+(IF($B$81=$A171,$C$81,0))+(IF($B$82=$A171,$C$82,0))+(IF($B$83=$A171,$C$83,0))+(IF($B$84=$A171,$C$84,0))+(IF($B$85=$A171,$C$85,0))+(IF($B$86=$A171,$C$86,0))+(IF($B$87=$A171,$C$87,0))+(IF($B$88=$A171,$C$88,0))+(IF($B$89=$A171,$C$89,0))+(IF($B$90=$A171,$C$90,0))+(IF($B$91=$A171,$C$91,0))+(IF($B$92=$A171,$C$92,0))+(IF($B$93=$A171,$C$93,0))+(IF($B$94=$A171,$C$94,0))+(IF($B$95=$A171,$C$95,0))+(IF($B$96=$A171,$C$96,0))+(IF($B$97=$A171,$C$97,0))+(IF($B$98=$A171,$C$98,0))+(IF($B$99=$A171,$C$99,0))+(IF($B$100=$A171,$C$100,0))+(IF($B$101=$A171,$C$101,0))+(IF($B$102=$A171,$C$102,0))+(IF($B$103=$A171,$C$103,0))+(IF($B$104=$A171,$C$104,0))+(IF($B$105=$A171,$C$105,0))+(IF($B$106=$A171,$C$106,0))+(IF($B$107=$A171,$C$107,0))+(IF($B$108=$A171,$C$108,0))+(IF($B$109=$A171,$C$109,0))+(IF($B$110=$A171,$C$110,0))+(IF($B$113=$A171,$C$113,0))+(IF($B$114=$A171,$C$114,0))+(IF($B$115=$A171,$C$115,0))+(IF($B$116=$A171,$C$116,0))+(IF($B$117=$A171,$C$117,0))+(IF($B$118=$A171,$C$118,0))+(IF($B$119=$A171,$C$119,0))+(IF($B$120=$A171,$C$120,0))+(IF($B$121=$A171,$C$121,0))+(IF($B$122=$A171,$C$122,0))+(IF($B$123=$A171,$C$123,0))+(IF($B$124=$A171,$C$124,0))+(IF($B$125=$A171,$C$125,0))+(IF($B$126=$A171,$C$126,0))+(IF($B$127=$A171,$C$127,0))+(IF($B$128=$A171,$C$128,0))+(IF($B$129=$A171,$C$129,0))+(IF($B$130=$A171,$C$130,0))+(IF($B$131=$A171,$C$131,0))+(IF($B$132=$A171,$C$132,0))+(IF($B$133=$A171,$C$133,0))+(IF($B$134=$A171,$C$134,0))+(IF($B$135=$A171,$C$135,0))+(IF($B$136=$A171,$C$136,0))+(IF($B$137=$A171,$C$137,0))+(IF($B$138=$A171,$C$138,0))+(IF($B$139=$A171,$C$139,0))+(IF($B$140=$A171,$C$140,0))+(IF($B$141=$A171,$C$141,0))+(IF($B$142=$A171,$C$142,0))+(IF($B$143=$A171,$C$143,0))+(IF($B$144=$A171,$C$144,0))+(IF($B$145=$A171,$C$145,0))+(IF($B$146=$A171,$C$146,0))+(IF($B$147=$A171,$C$147,0))+(IF($B$148=$A171,$C$148,0))+(IF($B$149=$A171,$C$149,0))+(IF($B$150=$A171,$C$150,0))+(IF($B$151=$A171,$C$151,0))+(IF($B$152=$A171,$C$152,0))+(IF($B$153=$A171,$C$153,0))+(IF($B$154=$A171,$C$154,0))+(IF($B$155=$A171,$C$155,0))+(IF($B$156=$A171,$C$156,0))+(IF($B$157=$A171,$C$157,0))+(IF($B$158=$A171,$C$158,0))+(IF($B$159=$A171,$C$159,0))+(IF($B$160=$A171,$C$160,0))+(IF($B$161=$A171,$C$161,0))+(IF($B$162=$A171,$C$162,0))+(IF($B$163=$A171,$C$163,0)))</f>
        <v>0</v>
      </c>
      <c r="D171" s="176">
        <f t="shared" ref="D171:D179" si="2">IF(OR($A171=0,$A171=""),0,(IF($B$10=$A171,$D$10,0))+(IF($B$11=$A171,$D$11,0))+(IF($B$12=$A171,$D$12,0))+(IF($B$13=$A171,$D$13,0))+(IF($B$14=$A171,$D$14,0))+(IF($B$15=$A171,$D$15,0))+(IF($B$16=$A171,$D$16,0))+(IF($B$17=$A171,$D$17,0))+(IF($B$18=$A171,$D$18,0))+(IF($B$19=$A171,$D$19,0))+(IF($B$20=$A171,$D$20,0))+(IF($B$21=$A171,$D$21,0))+(IF($B$22=$A171,$D$22,0))+(IF($B$23=$A171,$D$23,0))+(IF($B$24=$A171,$D$24,0))+(IF($B$25=$A171,$D$25,0))+(IF($B$26=$A171,$D$26,0))+(IF($B$27=$A171,$D$27,0))+(IF($B$28=$A171,$D$28,0))+(IF($B$29=$A171,$D$29,0))+(IF($B$30=$A171,$D$30,0))+(IF($B$31=$A171,$D$31,0))+(IF($B$32=$A171,$D$32,0))+(IF($B$33=$A171,$D$33,0))+(IF($B$34=$A171,$D$34,0))+(IF($B$35=$A171,$D$35,0))+(IF($B$36=$A171,$D$36,0))+(IF($B$37=$A171,$D$37,0))+(IF($B$38=$A171,$D$38,0))+(IF($B$39=$A171,$D$39,0))+(IF($B$40=$A171,$D$40,0))+(IF($B$41=$A171,$D$41,0))+(IF($B$42=$A171,$D$42,0))+(IF($B$43=$A171,$D$43,0))+(IF($B$44=$A171,$D$44,0))+(IF($B$45=$A171,$D$45,0))+(IF($B$46=$A171,$D$46,0))+(IF($B$47=$A171,$D$47,0))+(IF($B$48=$A171,$D$48,0))+(IF($B$49=$A171,$D$49,0))+(IF($B$50=$A171,$D$50,0))+(IF($B$51=$A171,$D$51,0))+(IF($B$52=$A171,$D$52,0))+(IF($B$53=$A171,$D$53,0))+(IF($B$54=$A171,$D$54,0))+(IF($B$55=$A171,$D$55,0))+(IF($B$56=$A171,$D$56,0))+(IF($B$57=$A171,$D$57,0))+(IF($B$58=$A171,$D$58,0))+(IF($B$61=$A171,$D$61,0))+(IF($B$62=$A171,$D$62,0))+(IF($B$63=$A171,$D$63,0))+(IF($B$64=$A171,$D$64,0))+(IF($B$65=$A171,$D$65,0))+(IF($B$66=$A171,$D$66,0))+(IF($B$67=$A171,$D$67,0))+(IF($B$68=$A171,$D$68,0))+(IF($B$69=$A171,$D$69,0))+(IF($B$70=$A171,$D$70,0))+(IF($B$71=$A171,$D$71,0))+(IF($B$72=$A171,$D$72,0))+(IF($B$73=$A171,$D$73,0))+(IF($B$74=$A171,$D$74,0))+(IF($B$75=$A171,$D$75,0))+(IF($B$76=$A171,$D$76,0))+(IF($B$77=$A171,$D$77,0))+(IF($B$78=$A171,$D$78,0))+(IF($B$79=$A171,$D$79,0))+(IF($B$80=$A171,$D$80,0))+(IF($B$81=$A171,$D$81,0))+(IF($B$82=$A171,$D$82,0))+(IF($B$83=$A171,$D$83,0))+(IF($B$84=$A171,$D$84,0))+(IF($B$85=$A171,$D$85,0))+(IF($B$86=$A171,$D$86,0))+(IF($B$87=$A171,$D$87,0))+(IF($B$88=$A171,$D$88,0))+(IF($B$89=$A171,$D$89,0))+(IF($B$90=$A171,$D$90,0))+(IF($B$91=$A171,$D$91,0))+(IF($B$92=$A171,$D$92,0))+(IF($B$93=$A171,$D$93,0))+(IF($B$94=$A171,$D$94,0))+(IF($B$95=$A171,$D$95,0))+(IF($B$96=$A171,$D$96,0))+(IF($B$97=$A171,$D$97,0))+(IF($B$98=$A171,$D$98,0))+(IF($B$99=$A171,$D$99,0))+(IF($B$100=$A171,$D$100,0))+(IF($B$101=$A171,$D$101,0))+(IF($B$102=$A171,$D$102,0))+(IF($B$103=$A171,$D$103,0))+(IF($B$104=$A171,$D$104,0))+(IF($B$105=$A171,$D$105,0))+(IF($B$106=$A171,$D$106,0))+(IF($B$107=$A171,$D$107,0))+(IF($B$108=$A171,$D$108,0))+(IF($B$109=$A171,$D$109,0))+(IF($B$110=$A171,$D$110,0))+(IF($B$113=$A171,$D$113,0))+(IF($B$114=$A171,$D$114,0))+(IF($B$115=$A171,$D$115,0))+(IF($B$116=$A171,$D$116,0))+(IF($B$117=$A171,$D$117,0))+(IF($B$118=$A171,$D$118,0))+(IF($B$119=$A171,$D$119,0))+(IF($B$120=$A171,$D$120,0))+(IF($B$121=$A171,$D$121,0))+(IF($B$122=$A171,$D$122,0))+(IF($B$123=$A171,$D$123,0))+(IF($B$124=$A171,$D$124,0))+(IF($B$125=$A171,$D$125,0))+(IF($B$126=$A171,$D$126,0))+(IF($B$127=$A171,$D$127,0))+(IF($B$128=$A171,$D$128,0))+(IF($B$129=$A171,$D$129,0))+(IF($B$130=$A171,$D$130,0))+(IF($B$131=$A171,$D$131,0))+(IF($B$132=$A171,$D$132,0))+(IF($B$133=$A171,$D$133,0))+(IF($B$134=$A171,$D$134,0))+(IF($B$135=$A171,$D$135,0))+(IF($B$136=$A171,$D$136,0))+(IF($B$137=$A171,$D$137,0))+(IF($B$138=$A171,$D$138,0))+(IF($B$139=$A171,$D$139,0))+(IF($B$140=$A171,$D$140,0))+(IF($B$141=$A171,$D$141,0))+(IF($B$142=$A171,$D$142,0))+(IF($B$143=$A171,$D$143,0))+(IF($B$144=$A171,$D$144,0))+(IF($B$145=$A171,$D$145,0))+(IF($B$146=$A171,$D$146,0))+(IF($B$147=$A171,$D$147,0))+(IF($B$148=$A171,$D$148,0))+(IF($B$149=$A171,$D$149,0))+(IF($B$150=$A171,$D$150,0))+(IF($B$151=$A171,$D$151,0))+(IF($B$152=$A171,$D$152,0))+(IF($B$153=$A171,$D$153,0))+(IF($B$154=$A171,$D$154,0))+(IF($B$155=$A171,$D$155,0))+(IF($B$156=$A171,$D$156,0))+(IF($B$157=$A171,$D$157,0))+(IF($B$158=$A171,$D$158,0))+(IF($B$159=$A171,$D$159,0))+(IF($B$160=$A171,$D$160,0))+(IF($B$161=$A171,$D$161,0))+(IF($B$162=$A171,$D$162,0))+(IF($B$163=$A171,$D$163,0)))</f>
        <v>0</v>
      </c>
      <c r="E171" s="176">
        <f t="shared" ref="E171:E179" si="3">IF(OR($A171=0,$A171=""),0,(IF($B$10=$A171,$E$10,0))+(IF($B$11=$A171,$E$11,0))+(IF($B$12=$A171,$E$12,0))+(IF($B$13=$A171,$E$13,0))+(IF($B$14=$A171,$E$14,0))+(IF($B$15=$A171,$E$15,0))+(IF($B$16=$A171,$E$16,0))+(IF($B$17=$A171,$E$17,0))+(IF($B$18=$A171,$E$18,0))+(IF($B$19=$A171,$E$19,0))+(IF($B$20=$A171,$E$20,0))+(IF($B$21=$A171,$E$21,0))+(IF($B$22=$A171,$E$22,0))+(IF($B$23=$A171,$E$23,0))+(IF($B$24=$A171,$E$24,0))+(IF($B$25=$A171,$E$25,0))+(IF($B$26=$A171,$E$26,0))+(IF($B$27=$A171,$E$27,0))+(IF($B$28=$A171,$E$28,0))+(IF($B$29=$A171,$E$29,0))+(IF($B$30=$A171,$E$30,0))+(IF($B$31=$A171,$E$31,0))+(IF($B$32=$A171,$E$32,0))+(IF($B$33=$A171,$E$33,0))+(IF($B$34=$A171,$E$34,0))+(IF($B$35=$A171,$E$35,0))+(IF($B$36=$A171,$E$36,0))+(IF($B$37=$A171,$E$37,0))+(IF($B$38=$A171,$E$38,0))+(IF($B$39=$A171,$E$39,0))+(IF($B$40=$A171,$E$40,0))+(IF($B$41=$A171,$E$41,0))+(IF($B$42=$A171,$E$42,0))+(IF($B$43=$A171,$E$43,0))+(IF($B$44=$A171,$E$44,0))+(IF($B$45=$A171,$E$45,0))+(IF($B$46=$A171,$E$46,0))+(IF($B$47=$A171,$E$47,0))+(IF($B$48=$A171,$E$48,0))+(IF($B$49=$A171,$E$49,0))+(IF($B$50=$A171,$E$50,0))+(IF($B$51=$A171,$E$51,0))+(IF($B$52=$A171,$E$52,0))+(IF($B$53=$A171,$E$53,0))+(IF($B$54=$A171,$E$54,0))+(IF($B$55=$A171,$E$55,0))+(IF($B$56=$A171,$E$56,0))+(IF($B$57=$A171,$E$57,0))+(IF($B$58=$A171,$E$58,0))+(IF($B$61=$A171,$E$61,0))+(IF($B$62=$A171,$E$62,0))+(IF($B$63=$A171,$E$63,0))+(IF($B$64=$A171,$E$64,0))+(IF($B$65=$A171,$E$65,0))+(IF($B$66=$A171,$E$66,0))+(IF($B$67=$A171,$E$67,0))+(IF($B$68=$A171,$E$68,0))+(IF($B$69=$A171,$E$69,0))+(IF($B$70=$A171,$E$70,0))+(IF($B$71=$A171,$E$71,0))+(IF($B$72=$A171,$E$72,0))+(IF($B$73=$A171,$E$73,0))+(IF($B$74=$A171,$E$74,0))+(IF($B$75=$A171,$E$75,0))+(IF($B$76=$A171,$E$76,0))+(IF($B$77=$A171,$E$77,0))+(IF($B$78=$A171,$E$78,0))+(IF($B$79=$A171,$E$79,0))+(IF($B$80=$A171,$E$80,0))+(IF($B$81=$A171,$E$81,0))+(IF($B$82=$A171,$E$82,0))+(IF($B$83=$A171,$E$83,0))+(IF($B$84=$A171,$E$84,0))+(IF($B$85=$A171,$E$85,0))+(IF($B$86=$A171,$E$86,0))+(IF($B$87=$A171,$E$87,0))+(IF($B$88=$A171,$E$88,0))+(IF($B$89=$A171,$E$89,0))+(IF($B$90=$A171,$E$90,0))+(IF($B$91=$A171,$E$91,0))+(IF($B$92=$A171,$E$92,0))+(IF($B$93=$A171,$E$93,0))+(IF($B$94=$A171,$E$94,0))+(IF($B$95=$A171,$E$95,0))+(IF($B$96=$A171,$E$96,0))+(IF($B$97=$A171,$E$97,0))+(IF($B$98=$A171,$E$98,0))+(IF($B$99=$A171,$E$99,0))+(IF($B$100=$A171,$E$100,0))+(IF($B$101=$A171,$E$101,0))+(IF($B$102=$A171,$E$102,0))+(IF($B$103=$A171,$E$103,0))+(IF($B$104=$A171,$E$104,0))+(IF($B$105=$A171,$E$105,0))+(IF($B$106=$A171,$E$106,0))+(IF($B$107=$A171,$E$107,0))+(IF($B$108=$A171,$E$108,0))+(IF($B$109=$A171,$E$109,0))+(IF($B$110=$A171,$E$110,0))+(IF($B$113=$A171,$E$113,0))+(IF($B$114=$A171,$E$114,0))+(IF($B$115=$A171,$E$115,0))+(IF($B$116=$A171,$E$116,0))+(IF($B$117=$A171,$E$117,0))+(IF($B$118=$A171,$E$118,0))+(IF($B$119=$A171,$E$119,0))+(IF($B$120=$A171,$E$120,0))+(IF($B$121=$A171,$E$121,0))+(IF($B$122=$A171,$E$122,0))+(IF($B$123=$A171,$E$123,0))+(IF($B$124=$A171,$E$124,0))+(IF($B$125=$A171,$E$125,0))+(IF($B$126=$A171,$E$126,0))+(IF($B$127=$A171,$E$127,0))+(IF($B$128=$A171,$E$128,0))+(IF($B$129=$A171,$E$129,0))+(IF($B$130=$A171,$E$130,0))+(IF($B$131=$A171,$E$131,0))+(IF($B$132=$A171,$E$132,0))+(IF($B$133=$A171,$E$133,0))+(IF($B$134=$A171,$E$134,0))+(IF($B$135=$A171,$E$135,0))+(IF($B$136=$A171,$E$136,0))+(IF($B$137=$A171,$E$137,0))+(IF($B$138=$A171,$E$138,0))+(IF($B$139=$A171,$E$139,0))+(IF($B$140=$A171,$E$140,0))+(IF($B$141=$A171,$E$141,0))+(IF($B$142=$A171,$E$142,0))+(IF($B$143=$A171,$E$143,0))+(IF($B$144=$A171,$E$144,0))+(IF($B$145=$A171,$E$145,0))+(IF($B$146=$A171,$E$146,0))+(IF($B$147=$A171,$E$147,0))+(IF($B$148=$A171,$E$148,0))+(IF($B$149=$A171,$E$149,0))+(IF($B$150=$A171,$E$150,0))+(IF($B$151=$A171,$E$151,0))+(IF($B$152=$A171,$E$152,0))+(IF($B$153=$A171,$E$153,0))+(IF($B$154=$A171,$E$154,0))+(IF($B$155=$A171,$E$155,0))+(IF($B$156=$A171,$E$156,0))+(IF($B$157=$A171,$E$157,0))+(IF($B$158=$A171,$E$158,0))+(IF($B$159=$A171,$E$159,0))+(IF($B$160=$A171,$E$160,0))+(IF($B$161=$A171,$E$161,0))+(IF($B$162=$A171,$E$162,0))+(IF($B$163=$A171,$E$163,0)))</f>
        <v>0</v>
      </c>
      <c r="F171" s="185">
        <f t="shared" ref="F171:F179" si="4">IF(OR($A171=0,$A171=""),0,(IF($B$10=$A171,$F$10,0))+(IF($B$11=$A171,$F$11,0))+(IF($B$12=$A171,$F$12,0))+(IF($B$13=$A171,$F$13,0))+(IF($B$14=$A171,$F$14,0))+(IF($B$15=$A171,$F$15,0))+(IF($B$16=$A171,$F$16,0))+(IF($B$17=$A171,$F$17,0))+(IF($B$18=$A171,$F$18,0))+(IF($B$19=$A171,$F$19,0))+(IF($B$20=$A171,$F$20,0))+(IF($B$21=$A171,$F$21,0))+(IF($B$22=$A171,$F$22,0))+(IF($B$23=$A171,$F$23,0))+(IF($B$24=$A171,$F$24,0))+(IF($B$25=$A171,$F$25,0))+(IF($B$26=$A171,$F$26,0))+(IF($B$27=$A171,$F$27,0))+(IF($B$28=$A171,$F$28,0))+(IF($B$29=$A171,$F$29,0))+(IF($B$30=$A171,$F$30,0))+(IF($B$31=$A171,$F$31,0))+(IF($B$32=$A171,$F$32,0))+(IF($B$33=$A171,$F$33,0))+(IF($B$34=$A171,$F$34,0))+(IF($B$35=$A171,$F$35,0))+(IF($B$36=$A171,$F$36,0))+(IF($B$37=$A171,$F$37,0))+(IF($B$38=$A171,$F$38,0))+(IF($B$39=$A171,$F$39,0))+(IF($B$40=$A171,$F$40,0))+(IF($B$41=$A171,$F$41,0))+(IF($B$42=$A171,$F$42,0))+(IF($B$43=$A171,$F$43,0))+(IF($B$44=$A171,$F$44,0))+(IF($B$45=$A171,$F$45,0))+(IF($B$46=$A171,$F$46,0))+(IF($B$47=$A171,$F$47,0))+(IF($B$48=$A171,$F$48,0))+(IF($B$49=$A171,$F$49,0))+(IF($B$50=$A171,$F$50,0))+(IF($B$51=$A171,$F$51,0))+(IF($B$52=$A171,$F$52,0))+(IF($B$53=$A171,$F$53,0))+(IF($B$54=$A171,$F$54,0))+(IF($B$55=$A171,$F$55,0))+(IF($B$56=$A171,$F$56,0))+(IF($B$57=$A171,$F$57,0))+(IF($B$58=$A171,$F$58,0))+(IF($B$61=$A171,$F$61,0))+(IF($B$62=$A171,$F$62,0))+(IF($B$63=$A171,$F$63,0))+(IF($B$64=$A171,$F$64,0))+(IF($B$65=$A171,$F$65,0))+(IF($B$66=$A171,$F$66,0))+(IF($B$67=$A171,$F$67,0))+(IF($B$68=$A171,$F$68,0))+(IF($B$69=$A171,$F$69,0))+(IF($B$70=$A171,$F$70,0))+(IF($B$71=$A171,$F$71,0))+(IF($B$72=$A171,$F$72,0))+(IF($B$73=$A171,$F$73,0))+(IF($B$74=$A171,$F$74,0))+(IF($B$75=$A171,$F$75,0))+(IF($B$76=$A171,$F$76,0))+(IF($B$77=$A171,$F$77,0))+(IF($B$78=$A171,$F$78,0))+(IF($B$79=$A171,$F$79,0))+(IF($B$80=$A171,$F$80,0))+(IF($B$81=$A171,$F$81,0))+(IF($B$82=$A171,$F$82,0))+(IF($B$83=$A171,$F$83,0))+(IF($B$84=$A171,$F$84,0))+(IF($B$85=$A171,$F$85,0))+(IF($B$86=$A171,$F$86,0))+(IF($B$87=$A171,$F$87,0))+(IF($B$88=$A171,$F$88,0))+(IF($B$89=$A171,$F$89,0))+(IF($B$90=$A171,$F$90,0))+(IF($B$91=$A171,$F$91,0))+(IF($B$92=$A171,$F$92,0))+(IF($B$93=$A171,$F$93,0))+(IF($B$94=$A171,$F$94,0))+(IF($B$95=$A171,$F$95,0))+(IF($B$96=$A171,$F$96,0))+(IF($B$97=$A171,$F$97,0))+(IF($B$98=$A171,$F$98,0))+(IF($B$99=$A171,$F$99,0))+(IF($B$100=$A171,$F$100,0))+(IF($B$101=$A171,$F$101,0))+(IF($B$102=$A171,$F$102,0))+(IF($B$103=$A171,$F$103,0))+(IF($B$104=$A171,$F$104,0))+(IF($B$105=$A171,$F$105,0))+(IF($B$106=$A171,$F$106,0))+(IF($B$107=$A171,$F$107,0))+(IF($B$108=$A171,$F$108,0))+(IF($B$109=$A171,$F$109,0))+(IF($B$110=$A171,$F$110,0))+(IF($B$113=$A171,$F$113,0))+(IF($B$114=$A171,$F$114,0))+(IF($B$115=$A171,$F$115,0))+(IF($B$116=$A171,$F$116,0))+(IF($B$117=$A171,$F$117,0))+(IF($B$118=$A171,$F$118,0))+(IF($B$119=$A171,$F$119,0))+(IF($B$120=$A171,$F$120,0))+(IF($B$121=$A171,$F$121,0))+(IF($B$122=$A171,$F$122,0))+(IF($B$123=$A171,$F$123,0))+(IF($B$124=$A171,$F$124,0))+(IF($B$125=$A171,$F$125,0))+(IF($B$126=$A171,$F$126,0))+(IF($B$127=$A171,$F$127,0))+(IF($B$128=$A171,$F$128,0))+(IF($B$129=$A171,$F$129,0))+(IF($B$130=$A171,$F$130,0))+(IF($B$131=$A171,$F$131,0))+(IF($B$132=$A171,$F$132,0))+(IF($B$133=$A171,$F$133,0))+(IF($B$134=$A171,$F$134,0))+(IF($B$135=$A171,$F$135,0))+(IF($B$136=$A171,$F$136,0))+(IF($B$137=$A171,$F$137,0))+(IF($B$138=$A171,$F$138,0))+(IF($B$139=$A171,$F$139,0))+(IF($B$140=$A171,$F$140,0))+(IF($B$141=$A171,$F$141,0))+(IF($B$142=$A171,$F$142,0))+(IF($B$143=$A171,$F$143,0))+(IF($B$144=$A171,$F$144,0))+(IF($B$145=$A171,$F$145,0))+(IF($B$146=$A171,$F$146,0))+(IF($B$147=$A171,$F$147,0))+(IF($B$148=$A171,$F$148,0))+(IF($B$149=$A171,$F$149,0))+(IF($B$150=$A171,$F$150,0))+(IF($B$151=$A171,$F$151,0))+(IF($B$152=$A171,$F$152,0))+(IF($B$153=$A171,$F$153,0))+(IF($B$154=$A171,$F$154,0))+(IF($B$155=$A171,$F$155,0))+(IF($B$156=$A171,$F$156,0))+(IF($B$157=$A171,$F$157,0))+(IF($B$158=$A171,$F$158,0))+(IF($B$159=$A171,$F$159,0))+(IF($B$160=$A171,$F$160,0))+(IF($B$161=$A171,$F$161,0))+(IF($B$162=$A171,$F$162,0))+(IF($B$163=$A171,$F$163,0)))</f>
        <v>0</v>
      </c>
      <c r="G171" s="180">
        <f t="shared" ref="G171:G179" si="5">SUM(C171:F171)</f>
        <v>0</v>
      </c>
      <c r="H171" s="27"/>
      <c r="I171" s="27"/>
    </row>
    <row r="172" spans="1:9" ht="17.5" x14ac:dyDescent="0.35">
      <c r="A172" s="306">
        <f>'Coûts unitaires'!B6</f>
        <v>0</v>
      </c>
      <c r="B172" s="307"/>
      <c r="C172" s="175">
        <f t="shared" si="1"/>
        <v>0</v>
      </c>
      <c r="D172" s="176">
        <f t="shared" si="2"/>
        <v>0</v>
      </c>
      <c r="E172" s="176">
        <f t="shared" si="3"/>
        <v>0</v>
      </c>
      <c r="F172" s="185">
        <f t="shared" si="4"/>
        <v>0</v>
      </c>
      <c r="G172" s="180">
        <f t="shared" si="5"/>
        <v>0</v>
      </c>
      <c r="H172" s="27"/>
      <c r="I172" s="27"/>
    </row>
    <row r="173" spans="1:9" ht="17.5" x14ac:dyDescent="0.35">
      <c r="A173" s="306">
        <f>'Coûts unitaires'!B7</f>
        <v>0</v>
      </c>
      <c r="B173" s="307"/>
      <c r="C173" s="175">
        <f t="shared" si="1"/>
        <v>0</v>
      </c>
      <c r="D173" s="176">
        <f t="shared" si="2"/>
        <v>0</v>
      </c>
      <c r="E173" s="176">
        <f t="shared" si="3"/>
        <v>0</v>
      </c>
      <c r="F173" s="185">
        <f t="shared" si="4"/>
        <v>0</v>
      </c>
      <c r="G173" s="180">
        <f t="shared" si="5"/>
        <v>0</v>
      </c>
      <c r="H173" s="27"/>
      <c r="I173" s="27"/>
    </row>
    <row r="174" spans="1:9" ht="17.5" x14ac:dyDescent="0.35">
      <c r="A174" s="306">
        <f>'Coûts unitaires'!B8</f>
        <v>0</v>
      </c>
      <c r="B174" s="307"/>
      <c r="C174" s="175">
        <f t="shared" si="1"/>
        <v>0</v>
      </c>
      <c r="D174" s="176">
        <f t="shared" si="2"/>
        <v>0</v>
      </c>
      <c r="E174" s="176">
        <f t="shared" si="3"/>
        <v>0</v>
      </c>
      <c r="F174" s="185">
        <f t="shared" si="4"/>
        <v>0</v>
      </c>
      <c r="G174" s="180">
        <f t="shared" si="5"/>
        <v>0</v>
      </c>
      <c r="H174" s="27"/>
      <c r="I174" s="27"/>
    </row>
    <row r="175" spans="1:9" ht="17.5" x14ac:dyDescent="0.35">
      <c r="A175" s="306">
        <f>'Coûts unitaires'!B9</f>
        <v>0</v>
      </c>
      <c r="B175" s="307"/>
      <c r="C175" s="175">
        <f t="shared" si="1"/>
        <v>0</v>
      </c>
      <c r="D175" s="176">
        <f t="shared" si="2"/>
        <v>0</v>
      </c>
      <c r="E175" s="176">
        <f t="shared" si="3"/>
        <v>0</v>
      </c>
      <c r="F175" s="185">
        <f t="shared" si="4"/>
        <v>0</v>
      </c>
      <c r="G175" s="180">
        <f t="shared" si="5"/>
        <v>0</v>
      </c>
      <c r="H175" s="27"/>
      <c r="I175" s="27"/>
    </row>
    <row r="176" spans="1:9" ht="17.5" x14ac:dyDescent="0.35">
      <c r="A176" s="306">
        <f>'Coûts unitaires'!B10</f>
        <v>0</v>
      </c>
      <c r="B176" s="307"/>
      <c r="C176" s="175">
        <f t="shared" si="1"/>
        <v>0</v>
      </c>
      <c r="D176" s="176">
        <f t="shared" si="2"/>
        <v>0</v>
      </c>
      <c r="E176" s="176">
        <f t="shared" si="3"/>
        <v>0</v>
      </c>
      <c r="F176" s="185">
        <f t="shared" si="4"/>
        <v>0</v>
      </c>
      <c r="G176" s="180">
        <f t="shared" si="5"/>
        <v>0</v>
      </c>
      <c r="H176" s="27"/>
      <c r="I176" s="27"/>
    </row>
    <row r="177" spans="1:9" ht="17.5" x14ac:dyDescent="0.35">
      <c r="A177" s="306">
        <f>'Coûts unitaires'!B11</f>
        <v>0</v>
      </c>
      <c r="B177" s="307"/>
      <c r="C177" s="175">
        <f t="shared" si="1"/>
        <v>0</v>
      </c>
      <c r="D177" s="176">
        <f t="shared" si="2"/>
        <v>0</v>
      </c>
      <c r="E177" s="176">
        <f t="shared" si="3"/>
        <v>0</v>
      </c>
      <c r="F177" s="185">
        <f t="shared" si="4"/>
        <v>0</v>
      </c>
      <c r="G177" s="180">
        <f t="shared" si="5"/>
        <v>0</v>
      </c>
      <c r="H177" s="27"/>
      <c r="I177" s="27"/>
    </row>
    <row r="178" spans="1:9" ht="17.5" x14ac:dyDescent="0.35">
      <c r="A178" s="306">
        <f>'Coûts unitaires'!B12</f>
        <v>0</v>
      </c>
      <c r="B178" s="307"/>
      <c r="C178" s="175">
        <f>IF(OR($A178=0,$A178=""),0,(IF($B$10=$A178,$C$10,0))+(IF($B$11=$A178,$C$11,0))+(IF($B$12=$A178,$C$12,0))+(IF($B$13=$A178,$C$13,0))+(IF($B$14=$A178,$C$14,0))+(IF($B$15=$A178,$C$15,0))+(IF($B$16=$A178,$C$16,0))+(IF($B$17=$A178,$C$17,0))+(IF($B$18=$A178,$C$18,0))+(IF($B$19=$A178,$C$19,0))+(IF($B$20=$A178,$C$20,0))+(IF($B$21=$A178,$C$21,0))+(IF($B$22=$A178,$C$22,0))+(IF($B$23=$A178,$C$23,0))+(IF($B$24=$A178,$C$24,0))+(IF($B$25=$A178,$C$25,0))+(IF($B$26=$A178,$C$26,0))+(IF($B$27=$A178,$C$27,0))+(IF($B$28=$A178,$C$28,0))+(IF($B$29=$A178,$C$29,0))+(IF($B$30=$A178,$C$30,0))+(IF($B$31=$A178,$C$31,0))+(IF($B$32=$A178,$C$32,0))+(IF($B$33=$A178,$C$33,0))+(IF($B$34=$A178,$C$34,0))+(IF($B$35=$A178,$C$35,0))+(IF($B$36=$A178,$C$36,0))+(IF($B$37=$A178,$C$37,0))+(IF($B$38=$A178,$C$38,0))+(IF($B$39=$A178,$C$39,0))+(IF($B$40=$A178,$C$40,0))+(IF($B$41=$A178,$C$41,0))+(IF($B$42=$A178,$C$42,0))+(IF($B$43=$A178,$C$43,0))+(IF($B$44=$A178,$C$44,0))+(IF($B$45=$A178,$C$45,0))+(IF($B$46=$A178,$C$46,0))+(IF($B$47=$A178,$C$47,0))+(IF($B$48=$A178,$C$48,0))+(IF($B$49=$A178,$C$49,0))+(IF($B$50=$A178,$C$50,0))+(IF($B$51=$A178,$C$51,0))+(IF($B$52=$A178,$C$52,0))+(IF($B$53=$A178,$C$53,0))+(IF($B$54=$A178,$C$54,0))+(IF($B$55=$A178,$C$55,0))+(IF($B$56=$A178,$C$56,0))+(IF($B$57=$A178,$C$57,0))+(IF($B$58=$A178,$C$58,0))+(IF($B$61=$A178,$C$61,0))+(IF($B$62=$A178,$C$62,0))+(IF($B$63=$A178,$C$63,0))+(IF($B$64=$A178,$C$64,0))+(IF($B$65=$A178,$C$65,0))+(IF($B$66=$A178,$C$66,0))+(IF($B$67=$A178,$C$67,0))+(IF($B$68=$A178,$C$68,0))+(IF($B$69=$A178,$C$69,0))+(IF($B$70=$A178,$C$70,0))+(IF($B$71=$A178,$C$71,0))+(IF($B$72=$A178,$C$72,0))+(IF($B$73=$A178,$C$73,0))+(IF($B$74=$A178,$C$74,0))+(IF($B$75=$A178,$C$75,0))+(IF($B$76=$A178,$C$76,0))+(IF($B$77=$A178,$C$77,0))+(IF($B$78=$A178,$C$78,0))+(IF($B$79=$A178,$C$79,0))+(IF($B$80=$A178,$C$80,0))+(IF($B$81=$A178,$C$81,0))+(IF($B$82=$A178,$C$82,0))+(IF($B$83=$A178,$C$83,0))+(IF($B$84=$A178,$C$84,0))+(IF($B$85=$A178,$C$85,0))+(IF($B$86=$A178,$C$86,0))+(IF($B$87=$A178,$C$87,0))+(IF($B$88=$A178,$C$88,0))+(IF($B$89=$A178,$C$89,0))+(IF($B$90=$A178,$C$90,0))+(IF($B$91=$A178,$C$91,0))+(IF($B$92=$A178,$C$92,0))+(IF($B$93=$A178,$C$93,0))+(IF($B$94=$A178,$C$94,0))+(IF($B$95=$A178,$C$95,0))+(IF($B$96=$A178,$C$96,0))+(IF($B$97=$A178,$C$97,0))+(IF($B$98=$A178,$C$98,0))+(IF($B$99=$A178,$C$99,0))+(IF($B$100=$A178,$C$100,0))+(IF($B$101=$A178,$C$101,0))+(IF($B$102=$A178,$C$102,0))+(IF($B$103=$A178,$C$103,0))+(IF($B$104=$A178,$C$104,0))+(IF($B$105=$A178,$C$105,0))+(IF($B$106=$A178,$C$106,0))+(IF($B$107=$A178,$C$107,0))+(IF($B$108=$A178,$C$108,0))+(IF($B$109=$A178,$C$109,0))+(IF($B$110=$A178,$C$110,0))+(IF($B$113=$A178,$C$113,0))+(IF($B$114=$A178,$C$114,0))+(IF($B$115=$A178,$C$115,0))+(IF($B$116=$A178,$C$116,0))+(IF($B$117=$A178,$C$117,0))+(IF($B$118=$A178,$C$118,0))+(IF($B$119=$A178,$C$119,0))+(IF($B$120=$A178,$C$120,0))+(IF($B$121=$A178,$C$121,0))+(IF($B$122=$A178,$C$122,0))+(IF($B$123=$A178,$C$123,0))+(IF($B$124=$A178,$C$124,0))+(IF($B$125=$A178,$C$125,0))+(IF($B$126=$A178,$C$126,0))+(IF($B$127=$A178,$C$127,0))+(IF($B$128=$A178,$C$128,0))+(IF($B$129=$A178,$C$129,0))+(IF($B$130=$A178,$C$130,0))+(IF($B$131=$A178,$C$131,0))+(IF($B$132=$A178,$C$132,0))+(IF($B$133=$A178,$C$133,0))+(IF($B$134=$A178,$C$134,0))+(IF($B$135=$A178,$C$135,0))+(IF($B$136=$A178,$C$136,0))+(IF($B$137=$A178,$C$137,0))+(IF($B$138=$A178,$C$138,0))+(IF($B$139=$A178,$C$139,0))+(IF($B$140=$A178,$C$140,0))+(IF($B$141=$A178,$C$141,0))+(IF($B$142=$A178,$C$142,0))+(IF($B$143=$A178,$C$143,0))+(IF($B$144=$A178,$C$144,0))+(IF($B$145=$A178,$C$145,0))+(IF($B$146=$A178,$C$146,0))+(IF($B$147=$A178,$C$147,0))+(IF($B$148=$A178,$C$148,0))+(IF($B$149=$A178,$C$149,0))+(IF($B$150=$A178,$C$150,0))+(IF($B$151=$A178,$C$151,0))+(IF($B$152=$A178,$C$152,0))+(IF($B$153=$A178,$C$153,0))+(IF($B$154=$A178,$C$154,0))+(IF($B$155=$A178,$C$155,0))+(IF($B$156=$A178,$C$156,0))+(IF($B$157=$A178,$C$157,0))+(IF($B$158=$A178,$C$158,0))+(IF($B$159=$A178,$C$159,0))+(IF($B$160=$A178,$C$160,0))+(IF($B$161=$A178,$C$161,0))+(IF($B$162=$A178,$C$162,0))+(IF($B$163=$A178,$C$163,0)))</f>
        <v>0</v>
      </c>
      <c r="D178" s="176">
        <f t="shared" si="2"/>
        <v>0</v>
      </c>
      <c r="E178" s="176">
        <f t="shared" si="3"/>
        <v>0</v>
      </c>
      <c r="F178" s="185">
        <f t="shared" si="4"/>
        <v>0</v>
      </c>
      <c r="G178" s="180">
        <f t="shared" si="5"/>
        <v>0</v>
      </c>
      <c r="H178" s="27"/>
      <c r="I178" s="27"/>
    </row>
    <row r="179" spans="1:9" ht="18" thickBot="1" x14ac:dyDescent="0.4">
      <c r="A179" s="316">
        <f>'Coûts unitaires'!B13</f>
        <v>0</v>
      </c>
      <c r="B179" s="317"/>
      <c r="C179" s="177">
        <f t="shared" si="1"/>
        <v>0</v>
      </c>
      <c r="D179" s="178">
        <f t="shared" si="2"/>
        <v>0</v>
      </c>
      <c r="E179" s="178">
        <f t="shared" si="3"/>
        <v>0</v>
      </c>
      <c r="F179" s="186">
        <f t="shared" si="4"/>
        <v>0</v>
      </c>
      <c r="G179" s="181">
        <f t="shared" si="5"/>
        <v>0</v>
      </c>
      <c r="H179" s="27"/>
      <c r="I179" s="27"/>
    </row>
    <row r="180" spans="1:9" ht="15" thickBot="1" x14ac:dyDescent="0.4">
      <c r="A180" s="25"/>
      <c r="B180" s="25"/>
      <c r="C180" s="25"/>
      <c r="D180" s="25"/>
      <c r="E180" s="25"/>
      <c r="F180" s="25"/>
      <c r="G180" s="25"/>
      <c r="H180" s="27"/>
      <c r="I180" s="27"/>
    </row>
    <row r="181" spans="1:9" s="5" customFormat="1" ht="40.15" customHeight="1" thickBot="1" x14ac:dyDescent="0.4">
      <c r="A181" s="302" t="s">
        <v>33</v>
      </c>
      <c r="B181" s="303"/>
      <c r="C181" s="106" t="s">
        <v>144</v>
      </c>
      <c r="D181" s="107" t="s">
        <v>143</v>
      </c>
      <c r="E181" s="107" t="s">
        <v>142</v>
      </c>
      <c r="F181" s="107" t="s">
        <v>141</v>
      </c>
      <c r="G181" s="112" t="s">
        <v>140</v>
      </c>
      <c r="H181" s="27"/>
      <c r="I181" s="27"/>
    </row>
    <row r="182" spans="1:9" ht="17.5" customHeight="1" x14ac:dyDescent="0.35">
      <c r="A182" s="318" t="s">
        <v>88</v>
      </c>
      <c r="B182" s="319"/>
      <c r="C182" s="193">
        <f>'Budget détaillé'!G180</f>
        <v>0</v>
      </c>
      <c r="D182" s="193">
        <f>'Budget détaillé'!I180</f>
        <v>0</v>
      </c>
      <c r="E182" s="193">
        <f>'Budget détaillé'!K180</f>
        <v>0</v>
      </c>
      <c r="F182" s="193">
        <f>'Budget détaillé'!M180</f>
        <v>0</v>
      </c>
      <c r="G182" s="179">
        <f>SUM(C182:F182)</f>
        <v>0</v>
      </c>
      <c r="H182" s="27"/>
      <c r="I182" s="27"/>
    </row>
    <row r="183" spans="1:9" ht="17.5" x14ac:dyDescent="0.35">
      <c r="A183" s="308" t="s">
        <v>87</v>
      </c>
      <c r="B183" s="309"/>
      <c r="C183" s="194">
        <f>'Budget détaillé'!G181</f>
        <v>0</v>
      </c>
      <c r="D183" s="194">
        <f>'Budget détaillé'!I181</f>
        <v>0</v>
      </c>
      <c r="E183" s="194">
        <f>'Budget détaillé'!K181</f>
        <v>0</v>
      </c>
      <c r="F183" s="195">
        <f>'Budget détaillé'!M181</f>
        <v>0</v>
      </c>
      <c r="G183" s="180">
        <f t="shared" ref="G183:G185" si="6">SUM(C183:F183)</f>
        <v>0</v>
      </c>
      <c r="H183" s="27"/>
      <c r="I183" s="27"/>
    </row>
    <row r="184" spans="1:9" ht="17.5" x14ac:dyDescent="0.35">
      <c r="A184" s="310" t="s">
        <v>23</v>
      </c>
      <c r="B184" s="311"/>
      <c r="C184" s="194">
        <f>'Budget détaillé'!G182</f>
        <v>0</v>
      </c>
      <c r="D184" s="194">
        <f>'Budget détaillé'!I182</f>
        <v>0</v>
      </c>
      <c r="E184" s="194">
        <f>'Budget détaillé'!K182</f>
        <v>0</v>
      </c>
      <c r="F184" s="195">
        <f>'Budget détaillé'!M182</f>
        <v>0</v>
      </c>
      <c r="G184" s="180">
        <f t="shared" si="6"/>
        <v>0</v>
      </c>
      <c r="H184" s="27"/>
      <c r="I184" s="27"/>
    </row>
    <row r="185" spans="1:9" ht="18" thickBot="1" x14ac:dyDescent="0.4">
      <c r="A185" s="312" t="s">
        <v>34</v>
      </c>
      <c r="B185" s="313"/>
      <c r="C185" s="196">
        <f>'Budget détaillé'!G183</f>
        <v>0</v>
      </c>
      <c r="D185" s="196">
        <f>'Budget détaillé'!I183</f>
        <v>0</v>
      </c>
      <c r="E185" s="196">
        <f>'Budget détaillé'!K183</f>
        <v>0</v>
      </c>
      <c r="F185" s="197">
        <f>'Budget détaillé'!M183</f>
        <v>0</v>
      </c>
      <c r="G185" s="181">
        <f t="shared" si="6"/>
        <v>0</v>
      </c>
      <c r="H185" s="27"/>
      <c r="I185" s="27"/>
    </row>
    <row r="186" spans="1:9" x14ac:dyDescent="0.35">
      <c r="A186" s="25"/>
      <c r="B186" s="25"/>
      <c r="C186" s="25"/>
      <c r="D186" s="25"/>
      <c r="E186" s="25"/>
      <c r="F186" s="25"/>
      <c r="G186" s="25"/>
      <c r="H186" s="27"/>
      <c r="I186" s="27"/>
    </row>
    <row r="187" spans="1:9" x14ac:dyDescent="0.35">
      <c r="A187" s="25"/>
      <c r="B187" s="25"/>
      <c r="C187" s="25"/>
      <c r="D187" s="25"/>
      <c r="E187" s="25"/>
      <c r="F187" s="25"/>
      <c r="G187" s="25"/>
      <c r="H187" s="27"/>
      <c r="I187" s="27"/>
    </row>
    <row r="188" spans="1:9" x14ac:dyDescent="0.35">
      <c r="A188" s="25"/>
      <c r="B188" s="25"/>
      <c r="C188" s="25"/>
      <c r="D188" s="25"/>
      <c r="E188" s="25"/>
      <c r="F188" s="25"/>
      <c r="G188" s="25"/>
      <c r="H188" s="27"/>
      <c r="I188" s="27"/>
    </row>
    <row r="189" spans="1:9" x14ac:dyDescent="0.35">
      <c r="A189" s="25"/>
      <c r="B189" s="25"/>
      <c r="C189" s="25"/>
      <c r="D189" s="25"/>
      <c r="E189" s="25"/>
      <c r="F189" s="25"/>
      <c r="G189" s="25"/>
      <c r="H189" s="27"/>
      <c r="I189" s="27"/>
    </row>
    <row r="190" spans="1:9" x14ac:dyDescent="0.35">
      <c r="A190" s="25"/>
      <c r="B190" s="25"/>
      <c r="C190" s="25"/>
      <c r="D190" s="25"/>
      <c r="E190" s="25"/>
      <c r="F190" s="25"/>
      <c r="G190" s="25"/>
      <c r="H190" s="27"/>
      <c r="I190" s="27"/>
    </row>
  </sheetData>
  <sheetProtection algorithmName="SHA-512" hashValue="3Pkhb4K1oz/p/s3FoKLL7mZoJU9pxRPVWV1ef7xC05hTAIWNPB60YmfaLGJ476+L7V4kc9cIMBsbvfDqhW3t7w==" saltValue="yOl6rlbhDFwBo7uy36Tbog==" spinCount="100000" sheet="1" objects="1" scenarios="1" formatRows="0" insertRows="0"/>
  <mergeCells count="29">
    <mergeCell ref="A1:I1"/>
    <mergeCell ref="A183:B183"/>
    <mergeCell ref="A184:B184"/>
    <mergeCell ref="A185:B185"/>
    <mergeCell ref="A60:B60"/>
    <mergeCell ref="A112:B112"/>
    <mergeCell ref="A164:B164"/>
    <mergeCell ref="A165:B165"/>
    <mergeCell ref="A177:B177"/>
    <mergeCell ref="A178:B178"/>
    <mergeCell ref="A179:B179"/>
    <mergeCell ref="A175:B175"/>
    <mergeCell ref="A176:B176"/>
    <mergeCell ref="A182:B182"/>
    <mergeCell ref="A113:G113"/>
    <mergeCell ref="A169:B169"/>
    <mergeCell ref="A181:B181"/>
    <mergeCell ref="A170:B170"/>
    <mergeCell ref="A171:B171"/>
    <mergeCell ref="A172:B172"/>
    <mergeCell ref="A173:B173"/>
    <mergeCell ref="A174:B174"/>
    <mergeCell ref="A9:G9"/>
    <mergeCell ref="A61:G61"/>
    <mergeCell ref="B3:C3"/>
    <mergeCell ref="B4:C4"/>
    <mergeCell ref="B5:C5"/>
    <mergeCell ref="A7:B7"/>
    <mergeCell ref="E3:I5"/>
  </mergeCells>
  <dataValidations count="1">
    <dataValidation type="list" allowBlank="1" showInputMessage="1" showErrorMessage="1" errorTitle="Ce nom n'est pas dans la liste" error="Veuillez saisir le nom du partenaire dans le tableau &quot;Liste des partenaires&quot; svp" promptTitle="Choix du partenaire" prompt="Selectionner le partenaire dans la liste" sqref="B10:B59 B62:B111 B114:B163" xr:uid="{DB1260EF-F4A6-44F4-A572-E4731863136C}">
      <formula1>List_part</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8" stopIfTrue="1" id="{30EAFC4C-02CE-4441-81C7-BA62E28B529D}">
            <xm:f>'\Users\campeau\AppData\Local\Microsoft\Windows\INetCache\Content.Outlook\38CU2VZP\[220930 PEA2 Budget soumission modèle.xlsx]Notice'!#REF!=1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A1</xm:sqref>
        </x14:conditionalFormatting>
        <x14:conditionalFormatting xmlns:xm="http://schemas.microsoft.com/office/excel/2006/main">
          <x14:cfRule type="expression" priority="27" stopIfTrue="1" id="{2787D077-EE87-4EF9-A827-2C7F211DF493}">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A3:A5</xm:sqref>
        </x14:conditionalFormatting>
        <x14:conditionalFormatting xmlns:xm="http://schemas.microsoft.com/office/excel/2006/main">
          <x14:cfRule type="expression" priority="26" stopIfTrue="1" id="{1007D3A8-6A4C-4BCE-AE2A-C3CF70CF6103}">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C7</xm:sqref>
        </x14:conditionalFormatting>
        <x14:conditionalFormatting xmlns:xm="http://schemas.microsoft.com/office/excel/2006/main">
          <x14:cfRule type="expression" priority="25" stopIfTrue="1" id="{334B5121-E9E3-4BC0-A5C5-5EEB6061161D}">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D7</xm:sqref>
        </x14:conditionalFormatting>
        <x14:conditionalFormatting xmlns:xm="http://schemas.microsoft.com/office/excel/2006/main">
          <x14:cfRule type="expression" priority="24" stopIfTrue="1" id="{20C723C2-D047-4E7F-8FDF-34398ED4D6D9}">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E7:G7</xm:sqref>
        </x14:conditionalFormatting>
        <x14:conditionalFormatting xmlns:xm="http://schemas.microsoft.com/office/excel/2006/main">
          <x14:cfRule type="expression" priority="23" stopIfTrue="1" id="{763F370F-7237-4434-9A4C-3E39244ECE66}">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A8</xm:sqref>
        </x14:conditionalFormatting>
        <x14:conditionalFormatting xmlns:xm="http://schemas.microsoft.com/office/excel/2006/main">
          <x14:cfRule type="expression" priority="22" stopIfTrue="1" id="{A93A9AB1-F402-4A7D-A1A5-90757E290ED0}">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B8:D8</xm:sqref>
        </x14:conditionalFormatting>
        <x14:conditionalFormatting xmlns:xm="http://schemas.microsoft.com/office/excel/2006/main">
          <x14:cfRule type="expression" priority="21" stopIfTrue="1" id="{30CA3872-9C27-4C65-97B7-ADF1A073E1B2}">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E8:G8</xm:sqref>
        </x14:conditionalFormatting>
        <x14:conditionalFormatting xmlns:xm="http://schemas.microsoft.com/office/excel/2006/main">
          <x14:cfRule type="expression" priority="20" stopIfTrue="1" id="{1EEFF1FD-61E3-4A5D-B530-2250122F93A7}">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C169</xm:sqref>
        </x14:conditionalFormatting>
        <x14:conditionalFormatting xmlns:xm="http://schemas.microsoft.com/office/excel/2006/main">
          <x14:cfRule type="expression" priority="19" stopIfTrue="1" id="{5F7565CE-4B8C-4992-A91D-33191FEFBC2C}">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D169</xm:sqref>
        </x14:conditionalFormatting>
        <x14:conditionalFormatting xmlns:xm="http://schemas.microsoft.com/office/excel/2006/main">
          <x14:cfRule type="expression" priority="18" stopIfTrue="1" id="{9F236F59-7838-468C-A983-FC653CC0C69A}">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E169:G169</xm:sqref>
        </x14:conditionalFormatting>
        <x14:conditionalFormatting xmlns:xm="http://schemas.microsoft.com/office/excel/2006/main">
          <x14:cfRule type="expression" priority="14" stopIfTrue="1" id="{E1B576BF-8803-4C8C-B31F-EB1E5F3CC6B2}">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A169</xm:sqref>
        </x14:conditionalFormatting>
        <x14:conditionalFormatting xmlns:xm="http://schemas.microsoft.com/office/excel/2006/main">
          <x14:cfRule type="expression" priority="3" stopIfTrue="1" id="{00FE0018-DE54-4B65-BC0C-E56C03B5B873}">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D181</xm:sqref>
        </x14:conditionalFormatting>
        <x14:conditionalFormatting xmlns:xm="http://schemas.microsoft.com/office/excel/2006/main">
          <x14:cfRule type="expression" priority="5" stopIfTrue="1" id="{B1F92B7D-E851-448C-9DA6-1477E859EAFF}">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A164</xm:sqref>
        </x14:conditionalFormatting>
        <x14:conditionalFormatting xmlns:xm="http://schemas.microsoft.com/office/excel/2006/main">
          <x14:cfRule type="expression" priority="10" stopIfTrue="1" id="{1B7DD8AF-40A8-4B5B-8A93-0B09252E2962}">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A60</xm:sqref>
        </x14:conditionalFormatting>
        <x14:conditionalFormatting xmlns:xm="http://schemas.microsoft.com/office/excel/2006/main">
          <x14:cfRule type="expression" priority="6" stopIfTrue="1" id="{A0D21716-A6EC-4D6C-9A26-C8791F3E1F6B}">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A112</xm:sqref>
        </x14:conditionalFormatting>
        <x14:conditionalFormatting xmlns:xm="http://schemas.microsoft.com/office/excel/2006/main">
          <x14:cfRule type="expression" priority="1" stopIfTrue="1" id="{C5215F5E-5426-4000-ACFB-6805C7723179}">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A181</xm:sqref>
        </x14:conditionalFormatting>
        <x14:conditionalFormatting xmlns:xm="http://schemas.microsoft.com/office/excel/2006/main">
          <x14:cfRule type="expression" priority="4" stopIfTrue="1" id="{8EC12C4D-DC1E-4A35-873F-EBAF077DC4D1}">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C181</xm:sqref>
        </x14:conditionalFormatting>
        <x14:conditionalFormatting xmlns:xm="http://schemas.microsoft.com/office/excel/2006/main">
          <x14:cfRule type="expression" priority="2" stopIfTrue="1" id="{BFEB4D9B-60E2-4B62-8B9F-786A14CC4A53}">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E181:G181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X39"/>
  <sheetViews>
    <sheetView zoomScale="70" zoomScaleNormal="70" workbookViewId="0">
      <selection activeCell="C15" sqref="C15"/>
    </sheetView>
  </sheetViews>
  <sheetFormatPr baseColWidth="10" defaultRowHeight="14.5" x14ac:dyDescent="0.35"/>
  <cols>
    <col min="1" max="1" width="35.7265625" style="7" customWidth="1"/>
    <col min="2" max="2" width="42.26953125" style="7" customWidth="1"/>
    <col min="3" max="3" width="40" style="7" customWidth="1"/>
    <col min="4" max="4" width="89.81640625" style="7" customWidth="1"/>
  </cols>
  <sheetData>
    <row r="1" spans="1:24" ht="30" customHeight="1" thickBot="1" x14ac:dyDescent="0.4">
      <c r="A1" s="236" t="s">
        <v>96</v>
      </c>
      <c r="B1" s="321"/>
      <c r="C1" s="321"/>
      <c r="D1" s="322"/>
      <c r="E1" s="13"/>
      <c r="F1" s="13"/>
      <c r="G1" s="39"/>
      <c r="H1" s="39"/>
      <c r="I1" s="39"/>
      <c r="J1" s="39"/>
      <c r="K1" s="39"/>
      <c r="L1" s="39"/>
      <c r="M1" s="39"/>
      <c r="N1" s="39"/>
      <c r="O1" s="39"/>
      <c r="P1" s="39"/>
      <c r="Q1" s="39"/>
      <c r="R1" s="39"/>
      <c r="S1" s="39"/>
      <c r="T1" s="39"/>
      <c r="U1" s="39"/>
    </row>
    <row r="2" spans="1:24" x14ac:dyDescent="0.35">
      <c r="A2" s="25"/>
      <c r="B2" s="25"/>
      <c r="C2" s="25"/>
      <c r="D2" s="25"/>
      <c r="E2" s="39"/>
      <c r="F2" s="39"/>
      <c r="G2" s="39"/>
      <c r="H2" s="39"/>
      <c r="I2" s="39"/>
      <c r="J2" s="39"/>
      <c r="K2" s="39"/>
      <c r="L2" s="39"/>
      <c r="M2" s="39"/>
      <c r="N2" s="39"/>
      <c r="O2" s="39"/>
      <c r="P2" s="39"/>
      <c r="Q2" s="39"/>
      <c r="R2" s="39"/>
      <c r="S2" s="39"/>
      <c r="T2" s="39"/>
      <c r="U2" s="39"/>
    </row>
    <row r="3" spans="1:24" ht="15" thickBot="1" x14ac:dyDescent="0.4">
      <c r="A3" s="25"/>
      <c r="B3" s="25"/>
      <c r="C3" s="25"/>
      <c r="D3" s="25"/>
      <c r="E3" s="39"/>
      <c r="F3" s="39"/>
      <c r="G3" s="39"/>
      <c r="H3" s="39"/>
      <c r="I3" s="39"/>
      <c r="J3" s="39"/>
      <c r="K3" s="39"/>
      <c r="L3" s="39"/>
      <c r="M3" s="39"/>
      <c r="N3" s="39"/>
      <c r="O3" s="39"/>
      <c r="P3" s="39"/>
      <c r="Q3" s="39"/>
      <c r="R3" s="39"/>
      <c r="S3" s="39"/>
      <c r="T3" s="39"/>
      <c r="U3" s="39"/>
    </row>
    <row r="4" spans="1:24" s="46" customFormat="1" ht="28.9" customHeight="1" thickBot="1" x14ac:dyDescent="0.4">
      <c r="A4" s="62" t="s">
        <v>30</v>
      </c>
      <c r="B4" s="62" t="s">
        <v>36</v>
      </c>
      <c r="C4" s="83" t="s">
        <v>170</v>
      </c>
      <c r="D4" s="64" t="s">
        <v>40</v>
      </c>
      <c r="E4" s="127"/>
      <c r="F4" s="127"/>
      <c r="G4" s="127"/>
      <c r="H4" s="127"/>
      <c r="I4" s="127"/>
      <c r="J4" s="127"/>
      <c r="K4" s="66"/>
      <c r="L4" s="66"/>
      <c r="M4" s="66"/>
      <c r="N4" s="66"/>
      <c r="O4" s="66"/>
      <c r="P4" s="66"/>
      <c r="Q4" s="66"/>
      <c r="R4" s="66"/>
      <c r="S4" s="66"/>
      <c r="T4" s="66"/>
      <c r="U4" s="66"/>
      <c r="V4" s="66"/>
      <c r="W4" s="66"/>
      <c r="X4" s="66"/>
    </row>
    <row r="5" spans="1:24" s="4" customFormat="1" ht="18" thickBot="1" x14ac:dyDescent="0.4">
      <c r="A5" s="323" t="s">
        <v>41</v>
      </c>
      <c r="B5" s="324"/>
      <c r="C5" s="324"/>
      <c r="D5" s="325"/>
      <c r="E5" s="39"/>
      <c r="F5" s="39"/>
      <c r="G5" s="39"/>
      <c r="H5" s="39"/>
      <c r="I5" s="39"/>
      <c r="J5" s="39"/>
      <c r="K5" s="40"/>
      <c r="L5" s="40"/>
      <c r="M5" s="40"/>
      <c r="N5" s="40"/>
      <c r="O5" s="40"/>
      <c r="P5" s="40"/>
      <c r="Q5" s="40"/>
      <c r="R5" s="40"/>
      <c r="S5" s="40"/>
      <c r="T5" s="40"/>
      <c r="U5" s="40"/>
    </row>
    <row r="6" spans="1:24" s="7" customFormat="1" ht="15" customHeight="1" thickBot="1" x14ac:dyDescent="0.4">
      <c r="A6" s="94" t="s">
        <v>35</v>
      </c>
      <c r="B6" s="95"/>
      <c r="C6" s="95"/>
      <c r="D6" s="108"/>
      <c r="E6" s="39"/>
      <c r="F6" s="39"/>
      <c r="G6" s="39"/>
      <c r="H6" s="39"/>
      <c r="I6" s="39"/>
      <c r="J6" s="39"/>
      <c r="K6" s="25"/>
      <c r="L6" s="25"/>
      <c r="M6" s="25"/>
      <c r="N6" s="25"/>
      <c r="O6" s="25"/>
      <c r="P6" s="25"/>
      <c r="Q6" s="25"/>
      <c r="R6" s="25"/>
      <c r="S6" s="25"/>
      <c r="T6" s="25"/>
      <c r="U6" s="25"/>
      <c r="V6" s="25"/>
      <c r="W6" s="25"/>
      <c r="X6" s="25"/>
    </row>
    <row r="7" spans="1:24" x14ac:dyDescent="0.35">
      <c r="A7" s="30" t="s">
        <v>42</v>
      </c>
      <c r="B7" s="136"/>
      <c r="C7" s="126"/>
      <c r="D7" s="32"/>
      <c r="E7" s="39"/>
      <c r="F7" s="39"/>
      <c r="G7" s="39"/>
      <c r="H7" s="39"/>
      <c r="I7" s="39"/>
      <c r="J7" s="39"/>
      <c r="K7" s="39"/>
      <c r="L7" s="39"/>
      <c r="M7" s="39"/>
      <c r="N7" s="39"/>
      <c r="O7" s="39"/>
      <c r="P7" s="39"/>
      <c r="Q7" s="39"/>
      <c r="R7" s="39"/>
      <c r="S7" s="39"/>
      <c r="T7" s="39"/>
      <c r="U7" s="39"/>
    </row>
    <row r="8" spans="1:24" x14ac:dyDescent="0.35">
      <c r="A8" s="30" t="s">
        <v>43</v>
      </c>
      <c r="B8" s="136"/>
      <c r="C8" s="126"/>
      <c r="D8" s="32"/>
      <c r="E8" s="39"/>
      <c r="F8" s="39"/>
      <c r="G8" s="39"/>
      <c r="H8" s="39"/>
      <c r="I8" s="39"/>
      <c r="J8" s="39"/>
      <c r="K8" s="39"/>
      <c r="L8" s="39"/>
      <c r="M8" s="39"/>
      <c r="N8" s="39"/>
      <c r="O8" s="39"/>
      <c r="P8" s="39"/>
      <c r="Q8" s="39"/>
      <c r="R8" s="39"/>
      <c r="S8" s="39"/>
      <c r="T8" s="39"/>
      <c r="U8" s="39"/>
    </row>
    <row r="9" spans="1:24" x14ac:dyDescent="0.35">
      <c r="A9" s="30" t="s">
        <v>44</v>
      </c>
      <c r="B9" s="136"/>
      <c r="C9" s="126"/>
      <c r="D9" s="32"/>
      <c r="E9" s="39"/>
      <c r="F9" s="39"/>
      <c r="G9" s="39"/>
      <c r="H9" s="39"/>
      <c r="I9" s="39"/>
      <c r="J9" s="39"/>
      <c r="K9" s="39"/>
      <c r="L9" s="39"/>
      <c r="M9" s="39"/>
      <c r="N9" s="39"/>
      <c r="O9" s="39"/>
      <c r="P9" s="39"/>
      <c r="Q9" s="39"/>
      <c r="R9" s="39"/>
      <c r="S9" s="39"/>
      <c r="T9" s="39"/>
      <c r="U9" s="39"/>
    </row>
    <row r="10" spans="1:24" x14ac:dyDescent="0.35">
      <c r="A10" s="30" t="s">
        <v>45</v>
      </c>
      <c r="B10" s="136"/>
      <c r="C10" s="126"/>
      <c r="D10" s="32"/>
      <c r="E10" s="39"/>
      <c r="F10" s="39"/>
      <c r="G10" s="39"/>
      <c r="H10" s="39"/>
      <c r="I10" s="39"/>
      <c r="J10" s="39"/>
      <c r="K10" s="39"/>
      <c r="L10" s="39"/>
      <c r="M10" s="39"/>
      <c r="N10" s="39"/>
      <c r="O10" s="39"/>
      <c r="P10" s="39"/>
      <c r="Q10" s="39"/>
      <c r="R10" s="39"/>
      <c r="S10" s="39"/>
      <c r="T10" s="39"/>
      <c r="U10" s="39"/>
    </row>
    <row r="11" spans="1:24" x14ac:dyDescent="0.35">
      <c r="A11" s="30" t="s">
        <v>46</v>
      </c>
      <c r="B11" s="136"/>
      <c r="C11" s="126"/>
      <c r="D11" s="32"/>
      <c r="E11" s="39"/>
      <c r="F11" s="39"/>
      <c r="G11" s="39"/>
      <c r="H11" s="39"/>
      <c r="I11" s="39"/>
      <c r="J11" s="39"/>
      <c r="K11" s="39"/>
      <c r="L11" s="39"/>
      <c r="M11" s="39"/>
      <c r="N11" s="39"/>
      <c r="O11" s="39"/>
      <c r="P11" s="39"/>
      <c r="Q11" s="39"/>
      <c r="R11" s="39"/>
      <c r="S11" s="39"/>
      <c r="T11" s="39"/>
      <c r="U11" s="39"/>
    </row>
    <row r="12" spans="1:24" x14ac:dyDescent="0.35">
      <c r="A12" s="30" t="s">
        <v>47</v>
      </c>
      <c r="B12" s="136"/>
      <c r="C12" s="126"/>
      <c r="D12" s="32"/>
      <c r="E12" s="39"/>
      <c r="F12" s="39"/>
      <c r="G12" s="39"/>
      <c r="H12" s="39"/>
      <c r="I12" s="39"/>
      <c r="J12" s="39"/>
      <c r="K12" s="39"/>
      <c r="L12" s="39"/>
      <c r="M12" s="39"/>
      <c r="N12" s="39"/>
      <c r="O12" s="39"/>
      <c r="P12" s="39"/>
      <c r="Q12" s="39"/>
      <c r="R12" s="39"/>
      <c r="S12" s="39"/>
      <c r="T12" s="39"/>
      <c r="U12" s="39"/>
    </row>
    <row r="13" spans="1:24" x14ac:dyDescent="0.35">
      <c r="A13" s="30" t="s">
        <v>48</v>
      </c>
      <c r="B13" s="136"/>
      <c r="C13" s="126"/>
      <c r="D13" s="32"/>
      <c r="E13" s="39"/>
      <c r="F13" s="39"/>
      <c r="G13" s="39"/>
      <c r="H13" s="39"/>
      <c r="I13" s="39"/>
      <c r="J13" s="39"/>
      <c r="K13" s="39"/>
      <c r="L13" s="39"/>
      <c r="M13" s="39"/>
      <c r="N13" s="39"/>
      <c r="O13" s="39"/>
      <c r="P13" s="39"/>
      <c r="Q13" s="39"/>
      <c r="R13" s="39"/>
      <c r="S13" s="39"/>
      <c r="T13" s="39"/>
      <c r="U13" s="39"/>
    </row>
    <row r="14" spans="1:24" x14ac:dyDescent="0.35">
      <c r="A14" s="30" t="s">
        <v>49</v>
      </c>
      <c r="B14" s="136"/>
      <c r="C14" s="126"/>
      <c r="D14" s="32"/>
      <c r="E14" s="39"/>
      <c r="F14" s="39"/>
      <c r="G14" s="39"/>
      <c r="H14" s="39"/>
      <c r="I14" s="39"/>
      <c r="J14" s="39"/>
      <c r="K14" s="39"/>
      <c r="L14" s="39"/>
      <c r="M14" s="39"/>
      <c r="N14" s="39"/>
      <c r="O14" s="39"/>
      <c r="P14" s="39"/>
      <c r="Q14" s="39"/>
      <c r="R14" s="39"/>
      <c r="S14" s="39"/>
      <c r="T14" s="39"/>
      <c r="U14" s="39"/>
    </row>
    <row r="15" spans="1:24" ht="15" thickBot="1" x14ac:dyDescent="0.4">
      <c r="A15" s="30" t="s">
        <v>50</v>
      </c>
      <c r="B15" s="136"/>
      <c r="C15" s="126"/>
      <c r="D15" s="32"/>
      <c r="E15" s="39"/>
      <c r="F15" s="39"/>
      <c r="G15" s="39"/>
      <c r="H15" s="39"/>
      <c r="I15" s="39"/>
      <c r="J15" s="39"/>
      <c r="K15" s="39"/>
      <c r="L15" s="39"/>
      <c r="M15" s="39"/>
      <c r="N15" s="39"/>
      <c r="O15" s="39"/>
      <c r="P15" s="39"/>
      <c r="Q15" s="39"/>
      <c r="R15" s="39"/>
      <c r="S15" s="39"/>
      <c r="T15" s="39"/>
      <c r="U15" s="39"/>
    </row>
    <row r="16" spans="1:24" s="2" customFormat="1" ht="16" thickBot="1" x14ac:dyDescent="0.4">
      <c r="A16" s="302" t="s">
        <v>102</v>
      </c>
      <c r="B16" s="303"/>
      <c r="C16" s="77">
        <f>SUM(C7:C15)</f>
        <v>0</v>
      </c>
      <c r="D16" s="77"/>
      <c r="E16" s="39"/>
      <c r="F16" s="39"/>
      <c r="G16" s="39"/>
      <c r="H16" s="29"/>
      <c r="I16" s="29"/>
      <c r="J16" s="29"/>
      <c r="K16" s="29"/>
      <c r="L16" s="29"/>
      <c r="M16" s="29"/>
      <c r="N16" s="29"/>
      <c r="O16" s="29"/>
      <c r="P16" s="29"/>
      <c r="Q16" s="29"/>
      <c r="R16" s="29"/>
      <c r="S16" s="29"/>
      <c r="T16" s="29"/>
      <c r="U16" s="29"/>
    </row>
    <row r="17" spans="1:24" s="7" customFormat="1" ht="15" customHeight="1" thickBot="1" x14ac:dyDescent="0.4">
      <c r="A17" s="94" t="s">
        <v>51</v>
      </c>
      <c r="B17" s="95"/>
      <c r="C17" s="95"/>
      <c r="D17" s="108"/>
      <c r="E17" s="40"/>
      <c r="F17" s="40"/>
      <c r="G17" s="40"/>
      <c r="H17" s="25"/>
      <c r="I17" s="56"/>
      <c r="J17" s="25"/>
      <c r="K17" s="25"/>
      <c r="L17" s="25"/>
      <c r="M17" s="25"/>
      <c r="N17" s="25"/>
      <c r="O17" s="25"/>
      <c r="P17" s="25"/>
      <c r="Q17" s="25"/>
      <c r="R17" s="25"/>
      <c r="S17" s="25"/>
      <c r="T17" s="25"/>
      <c r="U17" s="25"/>
      <c r="V17" s="25"/>
      <c r="W17" s="25"/>
      <c r="X17" s="25"/>
    </row>
    <row r="18" spans="1:24" x14ac:dyDescent="0.35">
      <c r="A18" s="30" t="s">
        <v>52</v>
      </c>
      <c r="B18" s="136"/>
      <c r="C18" s="126"/>
      <c r="D18" s="32"/>
      <c r="E18" s="39"/>
      <c r="F18" s="39"/>
      <c r="G18" s="39"/>
      <c r="H18" s="39"/>
      <c r="I18" s="39"/>
      <c r="J18" s="39"/>
      <c r="K18" s="39"/>
      <c r="L18" s="39"/>
      <c r="M18" s="39"/>
      <c r="N18" s="39"/>
      <c r="O18" s="39"/>
      <c r="P18" s="39"/>
      <c r="Q18" s="39"/>
      <c r="R18" s="39"/>
      <c r="S18" s="39"/>
      <c r="T18" s="39"/>
      <c r="U18" s="39"/>
    </row>
    <row r="19" spans="1:24" x14ac:dyDescent="0.35">
      <c r="A19" s="30" t="s">
        <v>53</v>
      </c>
      <c r="B19" s="136"/>
      <c r="C19" s="126"/>
      <c r="D19" s="32"/>
      <c r="E19" s="39"/>
      <c r="F19" s="39"/>
      <c r="G19" s="39"/>
      <c r="H19" s="39"/>
      <c r="I19" s="39"/>
      <c r="J19" s="39"/>
      <c r="K19" s="39"/>
      <c r="L19" s="39"/>
      <c r="M19" s="39"/>
      <c r="N19" s="39"/>
      <c r="O19" s="39"/>
      <c r="P19" s="39"/>
      <c r="Q19" s="39"/>
      <c r="R19" s="39"/>
      <c r="S19" s="39"/>
      <c r="T19" s="39"/>
      <c r="U19" s="39"/>
    </row>
    <row r="20" spans="1:24" x14ac:dyDescent="0.35">
      <c r="A20" s="30" t="s">
        <v>54</v>
      </c>
      <c r="B20" s="31"/>
      <c r="C20" s="126"/>
      <c r="D20" s="32"/>
      <c r="E20" s="39"/>
      <c r="F20" s="39"/>
      <c r="G20" s="39"/>
      <c r="H20" s="39"/>
      <c r="I20" s="39"/>
      <c r="J20" s="39"/>
      <c r="K20" s="39"/>
      <c r="L20" s="39"/>
      <c r="M20" s="39"/>
      <c r="N20" s="39"/>
      <c r="O20" s="39"/>
      <c r="P20" s="39"/>
      <c r="Q20" s="39"/>
      <c r="R20" s="39"/>
      <c r="S20" s="39"/>
      <c r="T20" s="39"/>
      <c r="U20" s="39"/>
    </row>
    <row r="21" spans="1:24" x14ac:dyDescent="0.35">
      <c r="A21" s="30" t="s">
        <v>55</v>
      </c>
      <c r="B21" s="31"/>
      <c r="C21" s="126"/>
      <c r="D21" s="32"/>
      <c r="E21" s="39"/>
      <c r="F21" s="39"/>
      <c r="G21" s="39"/>
      <c r="H21" s="39"/>
      <c r="I21" s="39"/>
      <c r="J21" s="39"/>
      <c r="K21" s="39"/>
      <c r="L21" s="39"/>
      <c r="M21" s="39"/>
      <c r="N21" s="39"/>
      <c r="O21" s="39"/>
      <c r="P21" s="39"/>
      <c r="Q21" s="39"/>
      <c r="R21" s="39"/>
      <c r="S21" s="39"/>
      <c r="T21" s="39"/>
      <c r="U21" s="39"/>
    </row>
    <row r="22" spans="1:24" ht="15" thickBot="1" x14ac:dyDescent="0.4">
      <c r="A22" s="30" t="s">
        <v>56</v>
      </c>
      <c r="B22" s="31"/>
      <c r="C22" s="126"/>
      <c r="D22" s="32"/>
      <c r="E22" s="39"/>
      <c r="F22" s="39"/>
      <c r="G22" s="39"/>
      <c r="H22" s="39"/>
      <c r="I22" s="39"/>
      <c r="J22" s="39"/>
      <c r="K22" s="39"/>
      <c r="L22" s="39"/>
      <c r="M22" s="39"/>
      <c r="N22" s="39"/>
      <c r="O22" s="39"/>
      <c r="P22" s="39"/>
      <c r="Q22" s="39"/>
      <c r="R22" s="39"/>
      <c r="S22" s="39"/>
      <c r="T22" s="39"/>
      <c r="U22" s="39"/>
    </row>
    <row r="23" spans="1:24" s="2" customFormat="1" ht="16" thickBot="1" x14ac:dyDescent="0.4">
      <c r="A23" s="302" t="s">
        <v>101</v>
      </c>
      <c r="B23" s="303"/>
      <c r="C23" s="77">
        <f>SUM(C18:C22)</f>
        <v>0</v>
      </c>
      <c r="D23" s="77"/>
      <c r="E23" s="39"/>
      <c r="F23" s="39"/>
      <c r="G23" s="39"/>
      <c r="H23" s="29"/>
      <c r="I23" s="29"/>
      <c r="J23" s="29"/>
      <c r="K23" s="29"/>
      <c r="L23" s="29"/>
      <c r="M23" s="29"/>
      <c r="N23" s="29"/>
      <c r="O23" s="29"/>
      <c r="P23" s="29"/>
      <c r="Q23" s="29"/>
      <c r="R23" s="29"/>
      <c r="S23" s="29"/>
      <c r="T23" s="29"/>
      <c r="U23" s="29"/>
    </row>
    <row r="24" spans="1:24" s="1" customFormat="1" ht="18.5" thickBot="1" x14ac:dyDescent="0.4">
      <c r="A24" s="314" t="s">
        <v>99</v>
      </c>
      <c r="B24" s="320"/>
      <c r="C24" s="129">
        <f>C16+C23</f>
        <v>0</v>
      </c>
      <c r="D24" s="128"/>
      <c r="E24" s="27"/>
      <c r="F24" s="27"/>
      <c r="G24" s="27"/>
      <c r="H24" s="27"/>
      <c r="I24" s="27"/>
      <c r="J24" s="27"/>
      <c r="K24" s="27"/>
      <c r="L24" s="27"/>
      <c r="M24" s="27"/>
      <c r="N24" s="27"/>
      <c r="O24" s="27"/>
      <c r="P24" s="27"/>
      <c r="Q24" s="27"/>
      <c r="R24" s="27"/>
      <c r="S24" s="27"/>
      <c r="T24" s="27"/>
      <c r="U24" s="27"/>
    </row>
    <row r="25" spans="1:24" s="4" customFormat="1" ht="18" thickBot="1" x14ac:dyDescent="0.4">
      <c r="A25" s="323" t="s">
        <v>97</v>
      </c>
      <c r="B25" s="324"/>
      <c r="C25" s="324"/>
      <c r="D25" s="325"/>
      <c r="E25" s="40"/>
      <c r="F25" s="40"/>
      <c r="G25" s="40"/>
      <c r="H25" s="40"/>
      <c r="I25" s="40"/>
      <c r="J25" s="40"/>
      <c r="K25" s="40"/>
      <c r="L25" s="40"/>
      <c r="M25" s="40"/>
      <c r="N25" s="40"/>
      <c r="O25" s="40"/>
      <c r="P25" s="40"/>
      <c r="Q25" s="40"/>
      <c r="R25" s="40"/>
      <c r="S25" s="40"/>
      <c r="T25" s="40"/>
      <c r="U25" s="40"/>
    </row>
    <row r="26" spans="1:24" x14ac:dyDescent="0.35">
      <c r="A26" s="33" t="s">
        <v>37</v>
      </c>
      <c r="B26" s="34"/>
      <c r="C26" s="130"/>
      <c r="D26" s="132"/>
      <c r="E26" s="39"/>
      <c r="F26" s="39"/>
      <c r="G26" s="39"/>
      <c r="H26" s="39"/>
      <c r="I26" s="39"/>
      <c r="J26" s="39"/>
      <c r="K26" s="39"/>
      <c r="L26" s="39"/>
      <c r="M26" s="39"/>
      <c r="N26" s="39"/>
      <c r="O26" s="39"/>
      <c r="P26" s="39"/>
      <c r="Q26" s="39"/>
      <c r="R26" s="39"/>
      <c r="S26" s="39"/>
      <c r="T26" s="39"/>
      <c r="U26" s="39"/>
    </row>
    <row r="27" spans="1:24" x14ac:dyDescent="0.35">
      <c r="A27" s="35" t="s">
        <v>38</v>
      </c>
      <c r="B27" s="36"/>
      <c r="C27" s="131"/>
      <c r="D27" s="133"/>
      <c r="E27" s="39"/>
      <c r="F27" s="39"/>
      <c r="G27" s="39"/>
      <c r="H27" s="39"/>
      <c r="I27" s="39"/>
      <c r="J27" s="39"/>
      <c r="K27" s="39"/>
      <c r="L27" s="39"/>
      <c r="M27" s="39"/>
      <c r="N27" s="39"/>
      <c r="O27" s="39"/>
      <c r="P27" s="39"/>
      <c r="Q27" s="39"/>
      <c r="R27" s="39"/>
      <c r="S27" s="39"/>
      <c r="T27" s="39"/>
      <c r="U27" s="39"/>
    </row>
    <row r="28" spans="1:24" ht="15" thickBot="1" x14ac:dyDescent="0.4">
      <c r="A28" s="35" t="s">
        <v>39</v>
      </c>
      <c r="B28" s="36"/>
      <c r="C28" s="131"/>
      <c r="D28" s="133"/>
      <c r="E28" s="39"/>
      <c r="F28" s="39"/>
      <c r="G28" s="39"/>
      <c r="H28" s="39"/>
      <c r="I28" s="39"/>
      <c r="J28" s="39"/>
      <c r="K28" s="39"/>
      <c r="L28" s="39"/>
      <c r="M28" s="39"/>
      <c r="N28" s="39"/>
      <c r="O28" s="39"/>
      <c r="P28" s="39"/>
      <c r="Q28" s="39"/>
      <c r="R28" s="39"/>
      <c r="S28" s="39"/>
      <c r="T28" s="39"/>
      <c r="U28" s="39"/>
    </row>
    <row r="29" spans="1:24" s="2" customFormat="1" ht="16" thickBot="1" x14ac:dyDescent="0.4">
      <c r="A29" s="302" t="s">
        <v>100</v>
      </c>
      <c r="B29" s="303"/>
      <c r="C29" s="77">
        <f>SUM(C26:C28)</f>
        <v>0</v>
      </c>
      <c r="D29" s="77"/>
      <c r="E29" s="39"/>
      <c r="F29" s="39"/>
      <c r="G29" s="39"/>
      <c r="H29" s="29"/>
      <c r="I29" s="29"/>
      <c r="J29" s="29"/>
      <c r="K29" s="29"/>
      <c r="L29" s="29"/>
      <c r="M29" s="29"/>
      <c r="N29" s="29"/>
      <c r="O29" s="29"/>
      <c r="P29" s="29"/>
      <c r="Q29" s="29"/>
      <c r="R29" s="29"/>
      <c r="S29" s="29"/>
      <c r="T29" s="29"/>
      <c r="U29" s="29"/>
    </row>
    <row r="30" spans="1:24" ht="18.5" thickBot="1" x14ac:dyDescent="0.4">
      <c r="A30" s="314" t="s">
        <v>98</v>
      </c>
      <c r="B30" s="320"/>
      <c r="C30" s="129">
        <f>C24+C29</f>
        <v>0</v>
      </c>
      <c r="D30" s="128"/>
      <c r="E30" s="39"/>
      <c r="F30" s="39"/>
      <c r="G30" s="39"/>
      <c r="H30" s="39"/>
      <c r="I30" s="39"/>
      <c r="J30" s="39"/>
      <c r="K30" s="39"/>
      <c r="L30" s="39"/>
      <c r="M30" s="39"/>
      <c r="N30" s="39"/>
      <c r="O30" s="39"/>
      <c r="P30" s="39"/>
      <c r="Q30" s="39"/>
      <c r="R30" s="39"/>
      <c r="S30" s="39"/>
      <c r="T30" s="39"/>
      <c r="U30" s="39"/>
    </row>
    <row r="31" spans="1:24" x14ac:dyDescent="0.35">
      <c r="A31" s="25"/>
      <c r="B31" s="25"/>
      <c r="C31" s="25"/>
      <c r="D31" s="25"/>
      <c r="E31" s="39"/>
      <c r="F31" s="39"/>
      <c r="G31" s="39"/>
      <c r="H31" s="39"/>
      <c r="I31" s="39"/>
      <c r="J31" s="39"/>
      <c r="K31" s="39"/>
      <c r="L31" s="39"/>
      <c r="M31" s="39"/>
      <c r="N31" s="39"/>
      <c r="O31" s="39"/>
      <c r="P31" s="39"/>
      <c r="Q31" s="39"/>
      <c r="R31" s="39"/>
      <c r="S31" s="39"/>
      <c r="T31" s="39"/>
      <c r="U31" s="39"/>
    </row>
    <row r="32" spans="1:24" x14ac:dyDescent="0.35">
      <c r="A32" s="25"/>
      <c r="B32" s="25"/>
      <c r="C32" s="25"/>
      <c r="D32" s="25"/>
      <c r="E32" s="39"/>
      <c r="F32" s="39"/>
      <c r="G32" s="39"/>
      <c r="H32" s="39"/>
      <c r="I32" s="39"/>
      <c r="J32" s="39"/>
      <c r="K32" s="39"/>
      <c r="L32" s="39"/>
      <c r="M32" s="39"/>
      <c r="N32" s="39"/>
      <c r="O32" s="39"/>
      <c r="P32" s="39"/>
      <c r="Q32" s="39"/>
      <c r="R32" s="39"/>
      <c r="S32" s="39"/>
      <c r="T32" s="39"/>
      <c r="U32" s="39"/>
    </row>
    <row r="33" spans="1:21" x14ac:dyDescent="0.35">
      <c r="A33" s="25"/>
      <c r="B33" s="25"/>
      <c r="C33" s="25"/>
      <c r="D33" s="25"/>
      <c r="E33" s="39"/>
      <c r="F33" s="39"/>
      <c r="G33" s="39"/>
      <c r="H33" s="39"/>
      <c r="I33" s="39"/>
      <c r="J33" s="39"/>
      <c r="K33" s="39"/>
      <c r="L33" s="39"/>
      <c r="M33" s="39"/>
      <c r="N33" s="39"/>
      <c r="O33" s="39"/>
      <c r="P33" s="39"/>
      <c r="Q33" s="39"/>
      <c r="R33" s="39"/>
      <c r="S33" s="39"/>
      <c r="T33" s="39"/>
      <c r="U33" s="39"/>
    </row>
    <row r="34" spans="1:21" x14ac:dyDescent="0.35">
      <c r="A34" s="25"/>
      <c r="B34" s="25"/>
      <c r="C34" s="25"/>
      <c r="D34" s="25"/>
      <c r="E34" s="39"/>
      <c r="F34" s="39"/>
      <c r="G34" s="39"/>
      <c r="H34" s="39"/>
      <c r="I34" s="39"/>
      <c r="J34" s="39"/>
      <c r="K34" s="39"/>
      <c r="L34" s="39"/>
      <c r="M34" s="39"/>
      <c r="N34" s="39"/>
      <c r="O34" s="39"/>
      <c r="P34" s="39"/>
      <c r="Q34" s="39"/>
      <c r="R34" s="39"/>
      <c r="S34" s="39"/>
      <c r="T34" s="39"/>
      <c r="U34" s="39"/>
    </row>
    <row r="35" spans="1:21" x14ac:dyDescent="0.35">
      <c r="A35" s="25"/>
      <c r="B35" s="25"/>
      <c r="C35" s="25"/>
      <c r="D35" s="25"/>
      <c r="E35" s="39"/>
      <c r="F35" s="39"/>
      <c r="G35" s="39"/>
      <c r="H35" s="39"/>
      <c r="I35" s="39"/>
      <c r="J35" s="39"/>
      <c r="K35" s="39"/>
      <c r="L35" s="39"/>
      <c r="M35" s="39"/>
      <c r="N35" s="39"/>
      <c r="O35" s="39"/>
      <c r="P35" s="39"/>
      <c r="Q35" s="39"/>
      <c r="R35" s="39"/>
      <c r="S35" s="39"/>
      <c r="T35" s="39"/>
      <c r="U35" s="39"/>
    </row>
    <row r="36" spans="1:21" x14ac:dyDescent="0.35">
      <c r="A36" s="25"/>
      <c r="B36" s="25"/>
      <c r="C36" s="25"/>
      <c r="D36" s="25"/>
      <c r="E36" s="39"/>
      <c r="F36" s="39"/>
      <c r="G36" s="39"/>
      <c r="H36" s="39"/>
      <c r="I36" s="39"/>
      <c r="J36" s="39"/>
      <c r="K36" s="39"/>
      <c r="L36" s="39"/>
      <c r="M36" s="39"/>
      <c r="N36" s="39"/>
      <c r="O36" s="39"/>
      <c r="P36" s="39"/>
      <c r="Q36" s="39"/>
      <c r="R36" s="39"/>
      <c r="S36" s="39"/>
      <c r="T36" s="39"/>
      <c r="U36" s="39"/>
    </row>
    <row r="37" spans="1:21" x14ac:dyDescent="0.35">
      <c r="A37" s="25"/>
      <c r="B37" s="25"/>
      <c r="C37" s="25"/>
      <c r="D37" s="25"/>
      <c r="E37" s="39"/>
      <c r="F37" s="39"/>
      <c r="G37" s="39"/>
      <c r="H37" s="39"/>
      <c r="I37" s="39"/>
      <c r="J37" s="39"/>
      <c r="K37" s="39"/>
      <c r="L37" s="39"/>
      <c r="M37" s="39"/>
      <c r="N37" s="39"/>
      <c r="O37" s="39"/>
      <c r="P37" s="39"/>
      <c r="Q37" s="39"/>
      <c r="R37" s="39"/>
      <c r="S37" s="39"/>
      <c r="T37" s="39"/>
      <c r="U37" s="39"/>
    </row>
    <row r="38" spans="1:21" x14ac:dyDescent="0.35">
      <c r="A38" s="25"/>
      <c r="B38" s="25"/>
      <c r="C38" s="25"/>
      <c r="D38" s="25"/>
      <c r="E38" s="39"/>
      <c r="F38" s="39"/>
      <c r="G38" s="39"/>
      <c r="H38" s="39"/>
      <c r="I38" s="39"/>
      <c r="J38" s="39"/>
      <c r="K38" s="39"/>
      <c r="L38" s="39"/>
      <c r="M38" s="39"/>
      <c r="N38" s="39"/>
      <c r="O38" s="39"/>
      <c r="P38" s="39"/>
      <c r="Q38" s="39"/>
      <c r="R38" s="39"/>
      <c r="S38" s="39"/>
      <c r="T38" s="39"/>
      <c r="U38" s="39"/>
    </row>
    <row r="39" spans="1:21" x14ac:dyDescent="0.35">
      <c r="A39" s="25"/>
      <c r="B39" s="25"/>
      <c r="C39" s="25"/>
      <c r="D39" s="25"/>
      <c r="H39" s="39"/>
      <c r="I39" s="39"/>
      <c r="J39" s="39"/>
      <c r="K39" s="39"/>
      <c r="L39" s="39"/>
      <c r="M39" s="39"/>
      <c r="N39" s="39"/>
      <c r="O39" s="39"/>
      <c r="P39" s="39"/>
      <c r="Q39" s="39"/>
      <c r="R39" s="39"/>
      <c r="S39" s="39"/>
      <c r="T39" s="39"/>
      <c r="U39" s="39"/>
    </row>
  </sheetData>
  <mergeCells count="8">
    <mergeCell ref="A29:B29"/>
    <mergeCell ref="A24:B24"/>
    <mergeCell ref="A30:B30"/>
    <mergeCell ref="A1:D1"/>
    <mergeCell ref="A25:D25"/>
    <mergeCell ref="A5:D5"/>
    <mergeCell ref="A16:B16"/>
    <mergeCell ref="A23:B23"/>
  </mergeCells>
  <dataValidations count="1">
    <dataValidation type="list" allowBlank="1" showInputMessage="1" showErrorMessage="1" sqref="B7:B15 B18:B19" xr:uid="{0DF28625-6CA7-47D7-B475-69A31DD8E21F}">
      <formula1>List_part</formula1>
    </dataValidation>
  </dataValidations>
  <pageMargins left="0.7" right="0.7" top="0.75" bottom="0.75" header="0.3" footer="0.3"/>
  <pageSetup paperSize="9" orientation="portrait" horizontalDpi="4294967293" verticalDpi="4294967293" r:id="rId1"/>
  <extLst>
    <ext xmlns:x14="http://schemas.microsoft.com/office/spreadsheetml/2009/9/main" uri="{78C0D931-6437-407d-A8EE-F0AAD7539E65}">
      <x14:conditionalFormattings>
        <x14:conditionalFormatting xmlns:xm="http://schemas.microsoft.com/office/excel/2006/main">
          <x14:cfRule type="expression" priority="11" stopIfTrue="1" id="{74AA21C2-8321-4417-8DAD-6C975780BB87}">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A1</xm:sqref>
        </x14:conditionalFormatting>
        <x14:conditionalFormatting xmlns:xm="http://schemas.microsoft.com/office/excel/2006/main">
          <x14:cfRule type="expression" priority="1" stopIfTrue="1" id="{F96C699B-ADC3-49BB-A6DD-1D01A9CB2048}">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A25</xm:sqref>
        </x14:conditionalFormatting>
        <x14:conditionalFormatting xmlns:xm="http://schemas.microsoft.com/office/excel/2006/main">
          <x14:cfRule type="expression" priority="10" stopIfTrue="1" id="{E1DFC52A-81B9-4821-97B5-C0C78A0878E1}">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A4</xm:sqref>
        </x14:conditionalFormatting>
        <x14:conditionalFormatting xmlns:xm="http://schemas.microsoft.com/office/excel/2006/main">
          <x14:cfRule type="expression" priority="2" stopIfTrue="1" id="{163CFAD6-FDD3-4628-B9A0-00D0D4C114CD}">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A5</xm:sqref>
        </x14:conditionalFormatting>
        <x14:conditionalFormatting xmlns:xm="http://schemas.microsoft.com/office/excel/2006/main">
          <x14:cfRule type="expression" priority="8" stopIfTrue="1" id="{5373C543-C6FA-4B50-A362-D880B91D7DB2}">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B4 D4</xm:sqref>
        </x14:conditionalFormatting>
        <x14:conditionalFormatting xmlns:xm="http://schemas.microsoft.com/office/excel/2006/main">
          <x14:cfRule type="expression" priority="6" stopIfTrue="1" id="{FE5A8CF0-3D27-4340-96FA-B7E1E102F107}">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C4</xm:sqref>
        </x14:conditionalFormatting>
        <x14:conditionalFormatting xmlns:xm="http://schemas.microsoft.com/office/excel/2006/main">
          <x14:cfRule type="expression" priority="5" stopIfTrue="1" id="{4C9723E9-A483-4590-AB79-5D599D5955AF}">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A16</xm:sqref>
        </x14:conditionalFormatting>
        <x14:conditionalFormatting xmlns:xm="http://schemas.microsoft.com/office/excel/2006/main">
          <x14:cfRule type="expression" priority="4" stopIfTrue="1" id="{3F8F443C-05F3-4564-A9D2-BF7B0D60AE78}">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A23</xm:sqref>
        </x14:conditionalFormatting>
        <x14:conditionalFormatting xmlns:xm="http://schemas.microsoft.com/office/excel/2006/main">
          <x14:cfRule type="expression" priority="3" stopIfTrue="1" id="{5B080DFB-0289-4497-9B2C-1CE30771BDE8}">
            <xm:f>Notice!#REF!=1</xm:f>
            <x14:dxf>
              <font>
                <condense val="0"/>
                <extend val="0"/>
                <color indexed="9"/>
              </font>
              <fill>
                <patternFill>
                  <bgColor indexed="9"/>
                </patternFill>
              </fill>
              <border>
                <left style="thin">
                  <color indexed="9"/>
                </left>
                <right style="thin">
                  <color indexed="9"/>
                </right>
                <top style="thin">
                  <color indexed="9"/>
                </top>
                <bottom style="thin">
                  <color indexed="9"/>
                </bottom>
              </border>
            </x14:dxf>
          </x14:cfRule>
          <xm:sqref>A29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Notice</vt:lpstr>
      <vt:lpstr>Coûts unitaires</vt:lpstr>
      <vt:lpstr>Budget détaillé</vt:lpstr>
      <vt:lpstr>Budget synthèse</vt:lpstr>
      <vt:lpstr>Equipements et réhabilitations</vt:lpstr>
      <vt:lpstr>'Budget détaillé'!Criteres</vt:lpstr>
      <vt:lpstr>List_Cat</vt:lpstr>
      <vt:lpstr>List_part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2022-10-26T09:59:25Z</dcterms:modified>
</cp:coreProperties>
</file>