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2120" windowHeight="9120" tabRatio="891" activeTab="2"/>
  </bookViews>
  <sheets>
    <sheet name="Fiche Identité" sheetId="1" r:id="rId1"/>
    <sheet name="Experts" sheetId="2" r:id="rId2"/>
    <sheet name="Fiche Candidat" sheetId="3" r:id="rId3"/>
    <sheet name="Notice" sheetId="4" r:id="rId4"/>
  </sheets>
  <definedNames>
    <definedName name="_xlnm.Print_Area" localSheetId="1">'Experts'!$A$1:$F$41</definedName>
    <definedName name="_xlnm.Print_Area" localSheetId="2">'Fiche Candidat'!$A$1:$M$105</definedName>
    <definedName name="_xlnm.Print_Area" localSheetId="0">'Fiche Identité'!$A$1:$F$71</definedName>
  </definedNames>
  <calcPr fullCalcOnLoad="1"/>
</workbook>
</file>

<file path=xl/comments1.xml><?xml version="1.0" encoding="utf-8"?>
<comments xmlns="http://schemas.openxmlformats.org/spreadsheetml/2006/main">
  <authors>
    <author>GauthierA</author>
    <author>Gentier</author>
    <author>Anonyme</author>
    <author>Alain Gauthier</author>
    <author>nicocour</author>
  </authors>
  <commentList>
    <comment ref="B13" authorId="0">
      <text>
        <r>
          <rPr>
            <b/>
            <sz val="10"/>
            <rFont val="Arial"/>
            <family val="2"/>
          </rPr>
          <t>Maximum 20 caractères</t>
        </r>
      </text>
    </comment>
    <comment ref="B14" authorId="1">
      <text>
        <r>
          <rPr>
            <b/>
            <sz val="8"/>
            <rFont val="Tahoma"/>
            <family val="0"/>
          </rPr>
          <t>2 lignes maximum</t>
        </r>
        <r>
          <rPr>
            <sz val="8"/>
            <rFont val="Tahoma"/>
            <family val="0"/>
          </rPr>
          <t xml:space="preserve">
</t>
        </r>
      </text>
    </comment>
    <comment ref="B16" authorId="1">
      <text>
        <r>
          <rPr>
            <b/>
            <sz val="8"/>
            <rFont val="Tahoma"/>
            <family val="0"/>
          </rPr>
          <t>2 lignes maximum</t>
        </r>
        <r>
          <rPr>
            <sz val="8"/>
            <rFont val="Tahoma"/>
            <family val="0"/>
          </rPr>
          <t xml:space="preserve">
</t>
        </r>
      </text>
    </comment>
    <comment ref="C21" authorId="2">
      <text>
        <r>
          <rPr>
            <b/>
            <sz val="8"/>
            <rFont val="Tahoma"/>
            <family val="0"/>
          </rPr>
          <t>Menu déroulant</t>
        </r>
        <r>
          <rPr>
            <sz val="8"/>
            <rFont val="Tahoma"/>
            <family val="0"/>
          </rPr>
          <t xml:space="preserve">
</t>
        </r>
      </text>
    </comment>
    <comment ref="C22" authorId="1">
      <text>
        <r>
          <rPr>
            <b/>
            <sz val="8"/>
            <rFont val="Tahoma"/>
            <family val="0"/>
          </rPr>
          <t>Menu déroulant</t>
        </r>
        <r>
          <rPr>
            <sz val="8"/>
            <rFont val="Tahoma"/>
            <family val="0"/>
          </rPr>
          <t xml:space="preserve">
</t>
        </r>
      </text>
    </comment>
    <comment ref="C25" authorId="1">
      <text>
        <r>
          <rPr>
            <b/>
            <sz val="8"/>
            <rFont val="Tahoma"/>
            <family val="0"/>
          </rPr>
          <t>Menu déroulant</t>
        </r>
        <r>
          <rPr>
            <sz val="8"/>
            <rFont val="Tahoma"/>
            <family val="0"/>
          </rPr>
          <t xml:space="preserve">
</t>
        </r>
      </text>
    </comment>
    <comment ref="A60" authorId="1">
      <text>
        <r>
          <rPr>
            <b/>
            <sz val="8"/>
            <rFont val="Tahoma"/>
            <family val="0"/>
          </rPr>
          <t>1. Environ 1000 caractères par ligne EXCEL
2. Hauteur de ligne fixée sur la base de Arial 10</t>
        </r>
        <r>
          <rPr>
            <sz val="8"/>
            <rFont val="Tahoma"/>
            <family val="0"/>
          </rPr>
          <t xml:space="preserve">
</t>
        </r>
      </text>
    </comment>
    <comment ref="A63" authorId="1">
      <text>
        <r>
          <rPr>
            <b/>
            <sz val="8"/>
            <rFont val="Tahoma"/>
            <family val="0"/>
          </rPr>
          <t>1. Environ 1000 caractères par ligne EXCEL
2. Hauteur de ligne fixée sur la base de Arial 10</t>
        </r>
        <r>
          <rPr>
            <sz val="8"/>
            <rFont val="Tahoma"/>
            <family val="0"/>
          </rPr>
          <t xml:space="preserve">
</t>
        </r>
      </text>
    </comment>
    <comment ref="A67" authorId="1">
      <text>
        <r>
          <rPr>
            <b/>
            <sz val="8"/>
            <rFont val="Tahoma"/>
            <family val="0"/>
          </rPr>
          <t>1. Environ 1000 caractères par ligne EXCEL
2. Hauteur de ligne fixée sur la base de Arial 10</t>
        </r>
        <r>
          <rPr>
            <sz val="8"/>
            <rFont val="Tahoma"/>
            <family val="0"/>
          </rPr>
          <t xml:space="preserve">
</t>
        </r>
      </text>
    </comment>
    <comment ref="A44" authorId="3">
      <text>
        <r>
          <rPr>
            <b/>
            <sz val="8"/>
            <rFont val="Tahoma"/>
            <family val="0"/>
          </rPr>
          <t>1. Environ 1000 caractères par ligne EXCEL
2. Hauteur de ligne fixée sur la base de Arial 10</t>
        </r>
      </text>
    </comment>
    <comment ref="C29" authorId="4">
      <text>
        <r>
          <rPr>
            <b/>
            <sz val="8"/>
            <rFont val="Tahoma"/>
            <family val="0"/>
          </rPr>
          <t>libre choix, 4 maximum</t>
        </r>
        <r>
          <rPr>
            <sz val="8"/>
            <rFont val="Tahoma"/>
            <family val="0"/>
          </rPr>
          <t xml:space="preserve">
</t>
        </r>
      </text>
    </comment>
    <comment ref="A22" authorId="4">
      <text>
        <r>
          <rPr>
            <b/>
            <sz val="8"/>
            <rFont val="Tahoma"/>
            <family val="0"/>
          </rPr>
          <t>facultatif, à indiquer dans le cas de projets interdisciplinaires</t>
        </r>
        <r>
          <rPr>
            <sz val="8"/>
            <rFont val="Tahoma"/>
            <family val="0"/>
          </rPr>
          <t xml:space="preserve">
</t>
        </r>
      </text>
    </comment>
    <comment ref="B19" authorId="4">
      <text>
        <r>
          <rPr>
            <b/>
            <sz val="8"/>
            <rFont val="Tahoma"/>
            <family val="0"/>
          </rPr>
          <t>Menu déroulant</t>
        </r>
        <r>
          <rPr>
            <sz val="8"/>
            <rFont val="Tahoma"/>
            <family val="0"/>
          </rPr>
          <t xml:space="preserve">
</t>
        </r>
      </text>
    </comment>
  </commentList>
</comments>
</file>

<file path=xl/comments2.xml><?xml version="1.0" encoding="utf-8"?>
<comments xmlns="http://schemas.openxmlformats.org/spreadsheetml/2006/main">
  <authors>
    <author>Anonyme</author>
  </authors>
  <commentList>
    <comment ref="E27" authorId="0">
      <text>
        <r>
          <rPr>
            <sz val="10"/>
            <rFont val="Tahoma"/>
            <family val="2"/>
          </rPr>
          <t>Il est souhaitable que les noms de laboartoires/organismes et/ou d'experts mentionnés dans cette rubrique soient accompagnés d'un motif.</t>
        </r>
      </text>
    </comment>
    <comment ref="A41" authorId="0">
      <text>
        <r>
          <rPr>
            <b/>
            <sz val="8"/>
            <rFont val="Tahoma"/>
            <family val="0"/>
          </rPr>
          <t>Les candidats peuvent exprimer les réserves souhaitées</t>
        </r>
        <r>
          <rPr>
            <sz val="8"/>
            <rFont val="Tahoma"/>
            <family val="0"/>
          </rPr>
          <t xml:space="preserve">
</t>
        </r>
      </text>
    </comment>
  </commentList>
</comments>
</file>

<file path=xl/comments3.xml><?xml version="1.0" encoding="utf-8"?>
<comments xmlns="http://schemas.openxmlformats.org/spreadsheetml/2006/main">
  <authors>
    <author>Anonyme</author>
    <author>Gentier</author>
    <author>Alain Gauthier</author>
    <author>gentier</author>
    <author>nicocour</author>
  </authors>
  <commentList>
    <comment ref="A67" authorId="0">
      <text>
        <r>
          <rPr>
            <sz val="8"/>
            <rFont val="Tahoma"/>
            <family val="0"/>
          </rPr>
          <t>1. La tâche 0 correspond à la tâche de coordination du projet
2. Pour certains programmes où le découpage en tâche n'est pas demandé, la tâche 0 peut être utilisée pour renseigner le projet.</t>
        </r>
      </text>
    </comment>
    <comment ref="B10" authorId="1">
      <text>
        <r>
          <rPr>
            <b/>
            <sz val="8"/>
            <rFont val="Tahoma"/>
            <family val="0"/>
          </rPr>
          <t>Menu déroulant</t>
        </r>
        <r>
          <rPr>
            <sz val="8"/>
            <rFont val="Tahoma"/>
            <family val="0"/>
          </rPr>
          <t xml:space="preserve">
</t>
        </r>
      </text>
    </comment>
    <comment ref="E28" authorId="1">
      <text>
        <r>
          <rPr>
            <b/>
            <sz val="8"/>
            <rFont val="Tahoma"/>
            <family val="0"/>
          </rPr>
          <t>Menu déroulant</t>
        </r>
        <r>
          <rPr>
            <sz val="8"/>
            <rFont val="Tahoma"/>
            <family val="0"/>
          </rPr>
          <t xml:space="preserve">
</t>
        </r>
      </text>
    </comment>
    <comment ref="E43" authorId="1">
      <text>
        <r>
          <rPr>
            <b/>
            <sz val="8"/>
            <rFont val="Tahoma"/>
            <family val="0"/>
          </rPr>
          <t>Menu déroulant</t>
        </r>
        <r>
          <rPr>
            <sz val="8"/>
            <rFont val="Tahoma"/>
            <family val="0"/>
          </rPr>
          <t xml:space="preserve">
</t>
        </r>
      </text>
    </comment>
    <comment ref="L28" authorId="0">
      <text>
        <r>
          <rPr>
            <b/>
            <sz val="8"/>
            <rFont val="Tahoma"/>
            <family val="0"/>
          </rPr>
          <t>Menu déroulant</t>
        </r>
        <r>
          <rPr>
            <sz val="8"/>
            <rFont val="Tahoma"/>
            <family val="0"/>
          </rPr>
          <t xml:space="preserve">
</t>
        </r>
      </text>
    </comment>
    <comment ref="M85" authorId="0">
      <text>
        <r>
          <rPr>
            <b/>
            <sz val="8"/>
            <rFont val="Tahoma"/>
            <family val="0"/>
          </rPr>
          <t>Le taux d'aide doit être renseigné pour que  l'aide demandée soit calculée</t>
        </r>
      </text>
    </comment>
    <comment ref="M80" authorId="2">
      <text>
        <r>
          <rPr>
            <b/>
            <sz val="8"/>
            <rFont val="Tahoma"/>
            <family val="0"/>
          </rPr>
          <t xml:space="preserve">Ne concerne que les laboratoires d'organisme public financés au coût marginal ou les fondations.
Indiquer le taux d'environnement dans le champ prévu à cet effet. </t>
        </r>
      </text>
    </comment>
    <comment ref="J80" authorId="3">
      <text>
        <r>
          <rPr>
            <b/>
            <sz val="8"/>
            <rFont val="Tahoma"/>
            <family val="0"/>
          </rPr>
          <t>Le taux d'environnement doit être compris entre 0 et 100%</t>
        </r>
      </text>
    </comment>
    <comment ref="M83" authorId="0">
      <text>
        <r>
          <rPr>
            <b/>
            <sz val="8"/>
            <rFont val="Tahoma"/>
            <family val="2"/>
          </rPr>
          <t>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t>
        </r>
        <r>
          <rPr>
            <sz val="8"/>
            <rFont val="Tahoma"/>
            <family val="0"/>
          </rPr>
          <t xml:space="preserve">
</t>
        </r>
      </text>
    </comment>
    <comment ref="H79" authorId="0">
      <text>
        <r>
          <rPr>
            <b/>
            <sz val="8"/>
            <rFont val="Tahoma"/>
            <family val="0"/>
          </rPr>
          <t xml:space="preserve">Le montant maximum des frais de gestion/frais de structure est calculé automatiquement selon les règles figurant dans le Règlement relatif aux modalités d'attribution des aides de l'ANR. </t>
        </r>
      </text>
    </comment>
    <comment ref="E15" authorId="4">
      <text>
        <r>
          <rPr>
            <b/>
            <sz val="8"/>
            <rFont val="Tahoma"/>
            <family val="0"/>
          </rPr>
          <t>Les candidats peuvent être de nationalité française ou étrangère.</t>
        </r>
        <r>
          <rPr>
            <sz val="8"/>
            <rFont val="Tahoma"/>
            <family val="0"/>
          </rPr>
          <t xml:space="preserve">
</t>
        </r>
      </text>
    </comment>
    <comment ref="B18" authorId="4">
      <text>
        <r>
          <rPr>
            <b/>
            <sz val="8"/>
            <rFont val="Tahoma"/>
            <family val="0"/>
          </rPr>
          <t>L'appel à projets s'adresse également aux (enseignants)-chercheurs venant de l'étranger, exerçant leur activité en France depuis moins d'un an au 10/03/2009 .</t>
        </r>
      </text>
    </comment>
    <comment ref="G21" authorId="4">
      <text>
        <r>
          <rPr>
            <b/>
            <sz val="8"/>
            <rFont val="Tahoma"/>
            <family val="0"/>
          </rPr>
          <t>Préciser obligatoirement le type de poste prévu pour la durée du projet (PR, PU-PH, MCF, DR, CR…) et grade.</t>
        </r>
        <r>
          <rPr>
            <sz val="8"/>
            <rFont val="Tahoma"/>
            <family val="0"/>
          </rPr>
          <t xml:space="preserve">
</t>
        </r>
      </text>
    </comment>
    <comment ref="J29" authorId="4">
      <text>
        <r>
          <rPr>
            <b/>
            <sz val="8"/>
            <rFont val="Tahoma"/>
            <family val="0"/>
          </rPr>
          <t>Le ou la responsable indiquée ici est la personne habilitée à représenter l'organisme ou l'établissement d'accueil pour présenter le candidat et son projet, pour signer l'engagement.</t>
        </r>
        <r>
          <rPr>
            <sz val="8"/>
            <rFont val="Tahoma"/>
            <family val="0"/>
          </rPr>
          <t xml:space="preserve">
</t>
        </r>
      </text>
    </comment>
    <comment ref="A66" authorId="4">
      <text>
        <r>
          <rPr>
            <b/>
            <sz val="8"/>
            <rFont val="Tahoma"/>
            <family val="0"/>
          </rPr>
          <t>Les tâches doivent correspondre aux tâches définies dans le document B</t>
        </r>
        <r>
          <rPr>
            <sz val="8"/>
            <rFont val="Tahoma"/>
            <family val="0"/>
          </rPr>
          <t xml:space="preserve">
</t>
        </r>
      </text>
    </comment>
    <comment ref="C64" authorId="4">
      <text>
        <r>
          <rPr>
            <b/>
            <sz val="8"/>
            <rFont val="Tahoma"/>
            <family val="0"/>
          </rPr>
          <t xml:space="preserve">Rappel : la rémunération des candidat(e)s est incluse dans l'aide attribuée par l'ANR. </t>
        </r>
        <r>
          <rPr>
            <sz val="8"/>
            <rFont val="Tahoma"/>
            <family val="0"/>
          </rPr>
          <t xml:space="preserve">
</t>
        </r>
      </text>
    </comment>
    <comment ref="E65" authorId="4">
      <text>
        <r>
          <rPr>
            <b/>
            <sz val="8"/>
            <rFont val="Tahoma"/>
            <family val="0"/>
          </rPr>
          <t>Les dépenses de personnel éligibles doivent concerner le salaire toutes charges comprises des personnes recrutées sur contrat à durée déterminée pour une période ne pouvant s'étendre au-delà de la fin du projet.</t>
        </r>
        <r>
          <rPr>
            <sz val="8"/>
            <rFont val="Tahoma"/>
            <family val="0"/>
          </rPr>
          <t xml:space="preserve">
</t>
        </r>
      </text>
    </comment>
    <comment ref="F34" authorId="0">
      <text>
        <r>
          <rPr>
            <b/>
            <sz val="8"/>
            <rFont val="Tahoma"/>
            <family val="0"/>
          </rPr>
          <t>Menu déroulant</t>
        </r>
        <r>
          <rPr>
            <sz val="8"/>
            <rFont val="Tahoma"/>
            <family val="0"/>
          </rPr>
          <t xml:space="preserve">
</t>
        </r>
      </text>
    </comment>
  </commentList>
</comments>
</file>

<file path=xl/sharedStrings.xml><?xml version="1.0" encoding="utf-8"?>
<sst xmlns="http://schemas.openxmlformats.org/spreadsheetml/2006/main" count="336" uniqueCount="315">
  <si>
    <t>Les candidats du projet ont la possibilité de signaler des experts pour lesquels il pourrait exister des conflits d’intérêts ou des problèmes de confidentialité s'ils étaient amenés à participer à l'évaluation du projet.</t>
  </si>
  <si>
    <t>Laboratoire/ Organisme de recherche</t>
  </si>
  <si>
    <t xml:space="preserve">Fiche Candidat </t>
  </si>
  <si>
    <t>Etablissement d'exercice (préciser le pays)</t>
  </si>
  <si>
    <r>
      <t xml:space="preserve">Le coût complet </t>
    </r>
    <r>
      <rPr>
        <sz val="10"/>
        <rFont val="Arial"/>
        <family val="0"/>
      </rPr>
      <t>correspondant à la participation de l'établissement d'accueil est calculé automatiquement à partir de l'ensemble des données rentrées dans le tableau, du montant des frais de gestion/frais de structure déclaré et, pour les organismes publics financés sur la base du coût marginal, des frais d'environnement.</t>
    </r>
  </si>
  <si>
    <t>Nom complet de l'établissement/organisme d'accueil</t>
  </si>
  <si>
    <t>Sigle de l'établissement
organisme d'accueil</t>
  </si>
  <si>
    <t>Candidat</t>
  </si>
  <si>
    <r>
      <t>4-1 Candidat</t>
    </r>
    <r>
      <rPr>
        <sz val="10"/>
        <rFont val="Arial"/>
        <family val="0"/>
      </rPr>
      <t xml:space="preserve"> </t>
    </r>
    <r>
      <rPr>
        <b/>
        <sz val="10"/>
        <rFont val="Arial"/>
        <family val="2"/>
      </rPr>
      <t>:</t>
    </r>
  </si>
  <si>
    <t>Renseigner l'identité  (genre, nom, prénom, titre)
Renseigner les coordonnées  (n° téléphone, adresse électronique)</t>
  </si>
  <si>
    <r>
      <t>4-2 Identification de l'établissement d'accueil</t>
    </r>
    <r>
      <rPr>
        <sz val="10"/>
        <rFont val="Arial"/>
        <family val="0"/>
      </rPr>
      <t xml:space="preserve"> </t>
    </r>
    <r>
      <rPr>
        <b/>
        <sz val="10"/>
        <rFont val="Arial"/>
        <family val="2"/>
      </rPr>
      <t>:</t>
    </r>
  </si>
  <si>
    <t>Renseigner l'emploi actuellement occupé et l'emploi prévu dans l'établissement d'accueil</t>
  </si>
  <si>
    <t>Base de calcul pour l'assiette de l'aide :</t>
  </si>
  <si>
    <t>Sciences et technologies de l'information et de la communication (STIC)</t>
  </si>
  <si>
    <t>Sciences pour l'ingénieur (SPI)</t>
  </si>
  <si>
    <t>Chimie (CHIM)</t>
  </si>
  <si>
    <t>Mathématiques et intéractions (MATHS)</t>
  </si>
  <si>
    <t>Sciences de l'univers et géo-environnement (SDU-GE)</t>
  </si>
  <si>
    <t>Sciences agronomiques et écologiques (AGRO-E)</t>
  </si>
  <si>
    <t>Biologie et santé (BIO-SANTE)</t>
  </si>
  <si>
    <t>Sciences humaines et sociales (SHS)</t>
  </si>
  <si>
    <t>Date de Naissance</t>
  </si>
  <si>
    <t>Pays de naissance</t>
  </si>
  <si>
    <t>Emploi actuellement occupé</t>
  </si>
  <si>
    <t>Date de nomination dans cet emploi</t>
  </si>
  <si>
    <t>Emploi prévu dans l'établissement ou organismes d'accueil</t>
  </si>
  <si>
    <t>Nationalité(s)</t>
  </si>
  <si>
    <t>Cachet</t>
  </si>
  <si>
    <t>Pour les laboratoires d'organisme public de recherche ou fondations, visa du Directeur du laboratoire d'accueil</t>
  </si>
  <si>
    <t>Personne habilitée à représenter l'établissement ou l'organisme d'accueil</t>
  </si>
  <si>
    <t>Préciser la fonction</t>
  </si>
  <si>
    <t>Etablissement d'accueil présentant la demande</t>
  </si>
  <si>
    <t>Nom et prénom du ou de la Responsable de l'établissement ou organisme d'accueil</t>
  </si>
  <si>
    <t>Tél :</t>
  </si>
  <si>
    <t>Fax :</t>
  </si>
  <si>
    <t>Directeur (Prénom et NOM) :</t>
  </si>
  <si>
    <t>Courriel :</t>
  </si>
  <si>
    <t>Adresse complète :</t>
  </si>
  <si>
    <t>Secteur disciplinaire principal</t>
  </si>
  <si>
    <t>Secteur disciplinaire secondaire</t>
  </si>
  <si>
    <r>
      <t>Remarque</t>
    </r>
    <r>
      <rPr>
        <i/>
        <sz val="10"/>
        <rFont val="Arial"/>
        <family val="2"/>
      </rPr>
      <t xml:space="preserve"> : toutes les informations figurant ci-dessus à l'exception de celles relatives aux trois derniers champs ont vocation à être publiées si le projet est retenu pour financement (sous réserve d'une mise à jour si besoin). En déposant un dossier, le candidat accepte la publication de toutes ces informations.</t>
    </r>
  </si>
  <si>
    <r>
      <t xml:space="preserve">Engagement  </t>
    </r>
    <r>
      <rPr>
        <i/>
        <sz val="11"/>
        <rFont val="Arial"/>
        <family val="2"/>
      </rPr>
      <t>(Les signatures sont à apposer uniquement sur le document papier)</t>
    </r>
  </si>
  <si>
    <t>Nom du candidat</t>
  </si>
  <si>
    <r>
      <t xml:space="preserve">Les montants sont à renseigner hors taxes (HT) augmentés éventuellement de la TVA non récupérable. En conséquence, les montants indiqués doivent prendre en compte la proportion </t>
    </r>
    <r>
      <rPr>
        <i/>
        <sz val="10"/>
        <rFont val="Arial"/>
        <family val="2"/>
      </rPr>
      <t>x</t>
    </r>
    <r>
      <rPr>
        <sz val="10"/>
        <rFont val="Arial"/>
        <family val="0"/>
      </rPr>
      <t xml:space="preserve"> de TVA non récupérable de l'organisme (coût = coût HT * (1+ x *0.196)). Au 01/07/2007, la valeur de x est de 1 pour les universités, 0,88 pour le CNRS, 0,94 pour l'INSERM, 0,88 pour l'INRA.  </t>
    </r>
  </si>
  <si>
    <t>Renseigner le nombre total de personne.mois  par tâche (une personne à temps plein pendant un an = 12 personnes.mois) et le coût total correspondant (salaires bruts, primes diverses, et charges patronales, y compris la taxe sur les salaires).</t>
  </si>
  <si>
    <r>
      <t xml:space="preserve">Les personnels </t>
    </r>
    <r>
      <rPr>
        <b/>
        <sz val="10"/>
        <rFont val="Arial"/>
        <family val="2"/>
      </rPr>
      <t xml:space="preserve">non permanents avec financement ANR demandé </t>
    </r>
    <r>
      <rPr>
        <sz val="10"/>
        <rFont val="Arial"/>
        <family val="0"/>
      </rPr>
      <t>sont pris en compte pour le calcul de l'assiette de l'aide et pour le calcul du coût complet du projet.</t>
    </r>
  </si>
  <si>
    <r>
      <t xml:space="preserve">Les personnels </t>
    </r>
    <r>
      <rPr>
        <b/>
        <sz val="10"/>
        <rFont val="Arial"/>
        <family val="2"/>
      </rPr>
      <t xml:space="preserve">non permanents sans financement ANR demandé </t>
    </r>
    <r>
      <rPr>
        <sz val="10"/>
        <rFont val="Arial"/>
        <family val="0"/>
      </rPr>
      <t>(par exemple, les doctorants titulaires d'une convention CIFRE) ne sont pas pris en compte pour le calcul de l'assiette de l'aide, mais ils le sont pour le calcul du coût complet du projet.</t>
    </r>
  </si>
  <si>
    <t>Les montants sont à renseigner hors taxes (HT) augmenté éventuellement de la TVA non récupérable. En conséquence, les montants indiqués doivent prendre en compte la proportion x de TVA non récupérable fonction de l'organisme (coût = coût HT * (1+ x *0.196)). Au 01/07/2007, la valeur de x est de 1 pour les universités, 0,88 pour le CNRS, 0,94 pour l'INSERM, 0,88 pour l'INRA.</t>
  </si>
  <si>
    <t xml:space="preserve">NON permanents  avec financement ANR demandé  </t>
  </si>
  <si>
    <t>Dépenses sur facturation interne (€)</t>
  </si>
  <si>
    <r>
      <t xml:space="preserve">NON permanents </t>
    </r>
    <r>
      <rPr>
        <b/>
        <sz val="8"/>
        <rFont val="Arial"/>
        <family val="2"/>
      </rPr>
      <t>sans</t>
    </r>
    <r>
      <rPr>
        <sz val="8"/>
        <rFont val="Arial"/>
        <family val="2"/>
      </rPr>
      <t xml:space="preserve"> financement ANR demandé</t>
    </r>
  </si>
  <si>
    <t>Pour les entreprises, le taux maximum qui peut être demandé figure dans le texte de l'appel à projets (§ 4).</t>
  </si>
  <si>
    <t>Renseigner la valeur du taux d'aide demandé (ex. : inscrire 50 pour 50 %).</t>
  </si>
  <si>
    <t>Pour les organismes publics financés sur la base du coût marginal et les fondations, le taux maximum est de 100 %.</t>
  </si>
  <si>
    <t>Autres dépenses de charges externes 
(€)</t>
  </si>
  <si>
    <r>
      <t xml:space="preserve">1-2 Au maximum 10 partenaires peuvent être introduits. Pour introduire davantage de partenaires, s'adresser à </t>
    </r>
    <r>
      <rPr>
        <b/>
        <sz val="10"/>
        <rFont val="Arial"/>
        <family val="2"/>
      </rPr>
      <t>l'unité support de l'ANR (ou à l'ANR pour un programme géré directement par elle)</t>
    </r>
    <r>
      <rPr>
        <b/>
        <sz val="10"/>
        <rFont val="Arial"/>
        <family val="2"/>
      </rPr>
      <t>.</t>
    </r>
  </si>
  <si>
    <r>
      <t xml:space="preserve"> 1-5 </t>
    </r>
    <r>
      <rPr>
        <sz val="10"/>
        <rFont val="Arial"/>
        <family val="0"/>
      </rPr>
      <t>Afin de fournir une bonne vision de la complémentarité entre les différents partenaires, il est indispensable de définir une numérotation des tâches à l'échelle du projet et non au niveau de chaque partenaire; chaque partenaire devra s'y conformer et ne remplir que les n° de tâche le concernant. Ce découpage doit être cohérent avec le contenu scientifique et technique du projet fourni dans le document de soumission B. Le nombre de tâches est limité à 10, incluant une tâche 0 relative à la coordination du projet (ou, le cas échéant, à l'unique tâche du projet).</t>
    </r>
  </si>
  <si>
    <t xml:space="preserve"> - Durée du projet (en mois) : celle-ci doit être comprise dans les limites figurant dans le texte de l'appel à projets.</t>
  </si>
  <si>
    <t xml:space="preserve"> - Catégorie de R&amp;D (menu déroulant) : les définitions précises des catégories de R&amp;D figurent dans le texte de l'appel à projets, en annexe § 2.1.</t>
  </si>
  <si>
    <r>
      <t xml:space="preserve">       </t>
    </r>
    <r>
      <rPr>
        <sz val="10"/>
        <rFont val="Arial"/>
        <family val="0"/>
      </rPr>
      <t>•</t>
    </r>
    <r>
      <rPr>
        <sz val="14"/>
        <rFont val="Arial"/>
        <family val="2"/>
      </rPr>
      <t xml:space="preserve"> </t>
    </r>
    <r>
      <rPr>
        <b/>
        <i/>
        <sz val="10"/>
        <rFont val="Arial"/>
        <family val="2"/>
      </rPr>
      <t xml:space="preserve">Coût complet : </t>
    </r>
    <r>
      <rPr>
        <sz val="10"/>
        <rFont val="Arial"/>
        <family val="0"/>
      </rPr>
      <t>autres catégories de partenaires (entreprises, EPIC dans le cadre d'un projet partenarial organisme de recherche / entreprise, laboratoires des organimes de recherche privés,…).</t>
    </r>
    <r>
      <rPr>
        <b/>
        <i/>
        <sz val="10"/>
        <rFont val="Arial"/>
        <family val="2"/>
      </rPr>
      <t xml:space="preserve"> </t>
    </r>
    <r>
      <rPr>
        <sz val="10"/>
        <rFont val="Arial"/>
        <family val="0"/>
      </rPr>
      <t xml:space="preserve"> </t>
    </r>
  </si>
  <si>
    <t>Sont considérées comme dépenses d'équipement, les matériels dont la valeur unitaire est supérieure à 4 000 € HT.</t>
  </si>
  <si>
    <r>
      <t>Pour un laboratoire d'organisme public de recherche :</t>
    </r>
    <r>
      <rPr>
        <sz val="10"/>
        <rFont val="Arial"/>
        <family val="0"/>
      </rPr>
      <t xml:space="preserve">
Renseigner le type d'unité (menu déroulant) et le numéro de l'unité.
Renseigner la tutelle dite de gestion. Il s'agit de celle qui assurera la gestion de l'aide si le projet est retenu pour un financement.
Renseigner les autres tutelles de l'unité </t>
    </r>
  </si>
  <si>
    <t>4-3-1 Equipements</t>
  </si>
  <si>
    <t>4-3-2 Personnels</t>
  </si>
  <si>
    <t>4-3-2-1 Personnel permanent</t>
  </si>
  <si>
    <r>
      <t xml:space="preserve">Dans le cas d'une base de calcul de l'assiette sur le </t>
    </r>
    <r>
      <rPr>
        <b/>
        <sz val="10"/>
        <rFont val="Arial"/>
        <family val="2"/>
      </rPr>
      <t>coût margina</t>
    </r>
    <r>
      <rPr>
        <sz val="10"/>
        <rFont val="Arial"/>
        <family val="0"/>
      </rPr>
      <t>l, le coût du personnel permanent (personnel statutaire dans le cas des laboratoires d'organismes public de recherche) n'est pas pris en compte dans le calcul du montant de l'assiette de l'aide, mais il  l'est dans le calcul du coût complet du projet</t>
    </r>
    <r>
      <rPr>
        <b/>
        <sz val="10"/>
        <rFont val="Arial"/>
        <family val="2"/>
      </rPr>
      <t>.</t>
    </r>
  </si>
  <si>
    <r>
      <t>Important :</t>
    </r>
    <r>
      <rPr>
        <sz val="10"/>
        <rFont val="Arial"/>
        <family val="0"/>
      </rPr>
      <t xml:space="preserve"> Pour un enseignant chercheur, ne compter que la partie du coût salarial correspondant à la part consacrée au projet dans son activité de recherche (50% du salaire et des charges salariales pour 100% du temps de recherche consacré au projet).</t>
    </r>
  </si>
  <si>
    <t xml:space="preserve">4-3-2-5 Frais d'environnement </t>
  </si>
  <si>
    <t>4-3-2-6 Coût complet, assiette de l'aide</t>
  </si>
  <si>
    <t xml:space="preserve">Ceci concerne exclusivement les organismes publics financés sur la base du coût marginal et les fondations. </t>
  </si>
  <si>
    <t>Pour le calcul du coût complet, il faut ajouter aux coûts salariaux totaux des personnels leurs frais d'environnement (coûts d'infrastructures par exemple). Les frais d'environnemnt sont égaux au produit de ces coûts salariaux totaux par le taux d'environnement propre à l'organisme. Pour le CNRS, le taux d'environnement est à l'heure actuelle de 80 %.</t>
  </si>
  <si>
    <t>Calculés automatiquement.</t>
  </si>
  <si>
    <r>
      <t xml:space="preserve">4-3-2-7 </t>
    </r>
    <r>
      <rPr>
        <b/>
        <i/>
        <sz val="10"/>
        <rFont val="Arial"/>
        <family val="2"/>
      </rPr>
      <t>Taux d'aide demandé, aide demandée</t>
    </r>
  </si>
  <si>
    <t>Renseigner la valeur du taux d'environnement (ex. : inscrire 80 pour un taux de 80 %) de l'organisme assurant la tutelle de gestion du partenaire pour le projet (cf. § 4-2). Les frais d'environnement sont calculés automatiquement.</t>
  </si>
  <si>
    <t>Frais de gestion / frais de structure (€)</t>
  </si>
  <si>
    <t>Coût complet (€)</t>
  </si>
  <si>
    <t>Conformément à la loi n° 78-17 du 6 janvier 1978 modifiée, relative à l'Informatique, aux Fichiers et aux Libertés, les personnes concernées disposent d'un droit d'accès et de rectification des données personnelles les concernant. Les personnes concernées peuvent exercer ce droit en s'adressant à la structure support, ou l'ANR quand il s’agit d’un programme géré directement par elle (voir coordonnées dans le texte de l’appel à projets).</t>
  </si>
  <si>
    <r>
      <t>Commentaires</t>
    </r>
    <r>
      <rPr>
        <i/>
        <sz val="11"/>
        <rFont val="Arial"/>
        <family val="2"/>
      </rPr>
      <t xml:space="preserve"> (si nécessaire, limités à environ 1000 caractères )</t>
    </r>
  </si>
  <si>
    <t>Tél. portable</t>
  </si>
  <si>
    <t>Le degré de détail reste à définir pour chaque programme en mettant en bleu les champs attendus pour le programme considéré et en verrouillant ou masquant les cellules ne devant pas être remplies</t>
  </si>
  <si>
    <t>Pour information : montant maxi des frais de gestion/frais de structure pris en compte par l'ANR =</t>
  </si>
  <si>
    <t>Demande financière (montant HT en €, incluant la TVA non récupérable)</t>
  </si>
  <si>
    <t>Coût éligible pour le calcul de l'aide : Assiette (€)</t>
  </si>
  <si>
    <t>1 - Recommandations générales</t>
  </si>
  <si>
    <t>2 - Onglet "Fiche identité"</t>
  </si>
  <si>
    <t>3 - Onglet "Experts"</t>
  </si>
  <si>
    <t>En cas de doute, il est conseillé de contacter l'une des personnes dont le nom figure sur le texte de l'AAP.</t>
  </si>
  <si>
    <t>4-3 Demande financière :</t>
  </si>
  <si>
    <t>: Identification et budget</t>
  </si>
  <si>
    <t>Coût Complet             (€)</t>
  </si>
  <si>
    <t>Aide demandée        (€)</t>
  </si>
  <si>
    <t xml:space="preserve">Motifs </t>
  </si>
  <si>
    <t>TOTAUX</t>
  </si>
  <si>
    <t xml:space="preserve">Genre </t>
  </si>
  <si>
    <t>Prénom </t>
  </si>
  <si>
    <t>Nom </t>
  </si>
  <si>
    <t xml:space="preserve">Titre </t>
  </si>
  <si>
    <t>Tél. </t>
  </si>
  <si>
    <t>E-mail</t>
  </si>
  <si>
    <t>Catégorie budgétaire</t>
  </si>
  <si>
    <t>Frais forfaitisés</t>
  </si>
  <si>
    <t>Cat 1</t>
  </si>
  <si>
    <t>Cat 2</t>
  </si>
  <si>
    <t>Cat 3</t>
  </si>
  <si>
    <t>%</t>
  </si>
  <si>
    <t>Taux de frais</t>
  </si>
  <si>
    <t>Fondation de recherche</t>
  </si>
  <si>
    <t>PME autre que micro-entreprise</t>
  </si>
  <si>
    <t>Entreprise autre que PME</t>
  </si>
  <si>
    <t>Autre public</t>
  </si>
  <si>
    <t>Autre privé</t>
  </si>
  <si>
    <t>Micro-entreprise ( ≤ 9 employés)</t>
  </si>
  <si>
    <t xml:space="preserve">EA </t>
  </si>
  <si>
    <t>JE</t>
  </si>
  <si>
    <t>ERT</t>
  </si>
  <si>
    <t>ERTint</t>
  </si>
  <si>
    <t>URA</t>
  </si>
  <si>
    <t>GDR</t>
  </si>
  <si>
    <t>USR</t>
  </si>
  <si>
    <t>FRE</t>
  </si>
  <si>
    <t xml:space="preserve">INRA </t>
  </si>
  <si>
    <t>UMR_D</t>
  </si>
  <si>
    <t xml:space="preserve">IRD </t>
  </si>
  <si>
    <t>CEA</t>
  </si>
  <si>
    <t>UMR_M</t>
  </si>
  <si>
    <t>IFREME</t>
  </si>
  <si>
    <t>UMR_C</t>
  </si>
  <si>
    <t>INRIA</t>
  </si>
  <si>
    <t>UMR_F</t>
  </si>
  <si>
    <t xml:space="preserve">UMR_N </t>
  </si>
  <si>
    <t xml:space="preserve">UMR_T </t>
  </si>
  <si>
    <t>EMI</t>
  </si>
  <si>
    <t>ERM</t>
  </si>
  <si>
    <t>U</t>
  </si>
  <si>
    <t>EPI</t>
  </si>
  <si>
    <t>UMR_P</t>
  </si>
  <si>
    <t>UMR_MA</t>
  </si>
  <si>
    <t>UMR_MC</t>
  </si>
  <si>
    <t>UM</t>
  </si>
  <si>
    <t>Type unité</t>
  </si>
  <si>
    <t>Pr</t>
  </si>
  <si>
    <t>PH</t>
  </si>
  <si>
    <t>Organisme public de recherche</t>
  </si>
  <si>
    <t>Coût marginal</t>
  </si>
  <si>
    <t>Coût complet</t>
  </si>
  <si>
    <t>Fiche Experts</t>
  </si>
  <si>
    <t>Base de calcul pour l'assiette de l'aide</t>
  </si>
  <si>
    <t>Les informations personnelles transmises dans ces documents sont obligatoires et seront conservées en fichiers par l'ANR ou par la structure support mandatée par elle pour assurer la conduite opérationnelle de l'évaluation et l'administration des dossiers.</t>
  </si>
  <si>
    <t>00</t>
  </si>
  <si>
    <t>Organisme de recherche de droit privé, centre technique</t>
  </si>
  <si>
    <t>Pour une entreprise :</t>
  </si>
  <si>
    <t xml:space="preserve">Frais forfaitisés "Privé" </t>
  </si>
  <si>
    <t>Cette partie est à adapter à la solution retenue pour la génération des différentes fiches partenaires</t>
  </si>
  <si>
    <r>
      <t>Titre du projet</t>
    </r>
    <r>
      <rPr>
        <b/>
        <sz val="12"/>
        <rFont val="Arial"/>
        <family val="2"/>
      </rPr>
      <t xml:space="preserve">      </t>
    </r>
    <r>
      <rPr>
        <i/>
        <sz val="10"/>
        <rFont val="Arial"/>
        <family val="2"/>
      </rPr>
      <t xml:space="preserve">en français      </t>
    </r>
  </si>
  <si>
    <r>
      <t>Titre du projet</t>
    </r>
    <r>
      <rPr>
        <b/>
        <sz val="12"/>
        <rFont val="Arial"/>
        <family val="2"/>
      </rPr>
      <t xml:space="preserve">     </t>
    </r>
    <r>
      <rPr>
        <i/>
        <sz val="10"/>
        <rFont val="Arial"/>
        <family val="2"/>
      </rPr>
      <t xml:space="preserve">en anglais                  </t>
    </r>
    <r>
      <rPr>
        <i/>
        <sz val="9"/>
        <rFont val="Arial"/>
        <family val="0"/>
      </rPr>
      <t xml:space="preserve">  </t>
    </r>
  </si>
  <si>
    <t>Nom Prénom</t>
  </si>
  <si>
    <r>
      <t xml:space="preserve">Tutelle gestionnaire du financement 
                         </t>
    </r>
    <r>
      <rPr>
        <sz val="8"/>
        <rFont val="Arial"/>
        <family val="2"/>
      </rPr>
      <t>si le projet est retenu :</t>
    </r>
  </si>
  <si>
    <t xml:space="preserve">Adresse  
de réalisation  
des travaux </t>
  </si>
  <si>
    <t>Equipements
(€)</t>
  </si>
  <si>
    <t>Totaux 
(€)</t>
  </si>
  <si>
    <t>Nom :</t>
  </si>
  <si>
    <t>Prénom :</t>
  </si>
  <si>
    <t>N° Siret :</t>
  </si>
  <si>
    <t>Email</t>
  </si>
  <si>
    <t>mois</t>
  </si>
  <si>
    <t>Durée du projet</t>
  </si>
  <si>
    <t>Recherche industrielle</t>
  </si>
  <si>
    <t>Recherche fondamentale</t>
  </si>
  <si>
    <t>Acronyme</t>
  </si>
  <si>
    <t xml:space="preserve">ville : </t>
  </si>
  <si>
    <t xml:space="preserve">cedex : </t>
  </si>
  <si>
    <t>pays :</t>
  </si>
  <si>
    <t>numéro de rue :</t>
  </si>
  <si>
    <t>code postal :</t>
  </si>
  <si>
    <t>adresse :</t>
  </si>
  <si>
    <t>adresse (suite) :</t>
  </si>
  <si>
    <t>5.1 Etablissement d’un cadre méthodologique d’évaluation multicritère</t>
  </si>
  <si>
    <t>Autre(s) tutelle(s) :</t>
  </si>
  <si>
    <t>H</t>
  </si>
  <si>
    <t>oui</t>
  </si>
  <si>
    <t>Catégorie de partenaire</t>
  </si>
  <si>
    <t>Personnels</t>
  </si>
  <si>
    <t>permanents</t>
  </si>
  <si>
    <t>Tâche 1</t>
  </si>
  <si>
    <t>Tâche 2</t>
  </si>
  <si>
    <t xml:space="preserve">N° de dossier : </t>
  </si>
  <si>
    <t xml:space="preserve">Axes thématiques : </t>
  </si>
  <si>
    <t xml:space="preserve">Sous-thèmes : </t>
  </si>
  <si>
    <t>non</t>
  </si>
  <si>
    <t xml:space="preserve">Mots-clés  </t>
  </si>
  <si>
    <t>Experts suggérés pour l'évaluation du projet</t>
  </si>
  <si>
    <t>Experts non souhaités pour l'évaluation du projet</t>
  </si>
  <si>
    <t>Tâche 3</t>
  </si>
  <si>
    <t>Tâche 4</t>
  </si>
  <si>
    <t>Tâche 5</t>
  </si>
  <si>
    <t>Tâche 6</t>
  </si>
  <si>
    <t>Tâche 7</t>
  </si>
  <si>
    <t>Tâche 8</t>
  </si>
  <si>
    <t>Tâche 9</t>
  </si>
  <si>
    <t>Coût (€)</t>
  </si>
  <si>
    <t>DR</t>
  </si>
  <si>
    <t>CR</t>
  </si>
  <si>
    <t>MC</t>
  </si>
  <si>
    <t>PUPH</t>
  </si>
  <si>
    <t>Ingénieur</t>
  </si>
  <si>
    <t>Dr</t>
  </si>
  <si>
    <t>Titre</t>
  </si>
  <si>
    <t>F</t>
  </si>
  <si>
    <t>Genre</t>
  </si>
  <si>
    <t>Public</t>
  </si>
  <si>
    <t>UPR</t>
  </si>
  <si>
    <t>UMR</t>
  </si>
  <si>
    <t>Prestations de service externe (€)</t>
  </si>
  <si>
    <t>Totaux</t>
  </si>
  <si>
    <t>UMR_A</t>
  </si>
  <si>
    <t>UMR_E</t>
  </si>
  <si>
    <t>UMR_I</t>
  </si>
  <si>
    <t>UMR_S</t>
  </si>
  <si>
    <t xml:space="preserve">Type d'unité : </t>
  </si>
  <si>
    <t xml:space="preserve">Numéro d'unité : </t>
  </si>
  <si>
    <t>Tâches</t>
  </si>
  <si>
    <t>Réservé à l'organisme gestionnaire du programme</t>
  </si>
  <si>
    <t>Domaine d'expertise</t>
  </si>
  <si>
    <t>Pour un laboratoire d'organisme public de recherche :</t>
  </si>
  <si>
    <t>Effectif (si PME ) :</t>
  </si>
  <si>
    <t>Développement expérimental</t>
  </si>
  <si>
    <t xml:space="preserve">Date de révision : </t>
  </si>
  <si>
    <t>Discipline dominante</t>
  </si>
  <si>
    <t>Catégorie R&amp;D :</t>
  </si>
  <si>
    <t>Discipline dominante :</t>
  </si>
  <si>
    <t>Personnel permanent (personne.mois)</t>
  </si>
  <si>
    <t>Personnel                non permanent  (personne.mois)</t>
  </si>
  <si>
    <t xml:space="preserve">Téléphone               </t>
  </si>
  <si>
    <t xml:space="preserve">Nom </t>
  </si>
  <si>
    <t>Prénom</t>
  </si>
  <si>
    <t>autre</t>
  </si>
  <si>
    <t>Tâche 0</t>
  </si>
  <si>
    <t>personne. mois</t>
  </si>
  <si>
    <t>Frais d'environnement (€)</t>
  </si>
  <si>
    <t>Entreprise</t>
  </si>
  <si>
    <t>dont encadrement/assistance</t>
  </si>
  <si>
    <t>dont part assise sur dépenses de personnel</t>
  </si>
  <si>
    <t>dont part assise sur autres dépenses</t>
  </si>
  <si>
    <t>Frais forfaitisés "Public"</t>
  </si>
  <si>
    <t>Il s'agit des personnels ne pouvant être qualifiés de permanents : personnels en CDD, stagiaires, doctorants, post-doctorants,…</t>
  </si>
  <si>
    <t>4-3-2-3 Prestations de service, missions, dépenses sur facturation interne, autres dépenses :</t>
  </si>
  <si>
    <t>4-3-2-4 Frais de gestion / frais de structure</t>
  </si>
  <si>
    <r>
      <t xml:space="preserve">Le montant maximum des frais de gestion / frais de structure (MF) est calculé automatiquement, selon les règles suivantes figurant dans le Règlement relatif aux modalités d'attribution des aides de l'ANR :                             • </t>
    </r>
    <r>
      <rPr>
        <b/>
        <sz val="10"/>
        <rFont val="Arial"/>
        <family val="2"/>
      </rPr>
      <t xml:space="preserve">assiette calculée sur la base du coût marginal :  </t>
    </r>
    <r>
      <rPr>
        <sz val="10"/>
        <rFont val="Arial"/>
        <family val="0"/>
      </rPr>
      <t xml:space="preserve">MF = (Q1 +R +S+T+U+V) * 0,04                                       </t>
    </r>
    <r>
      <rPr>
        <sz val="10"/>
        <rFont val="Arial"/>
        <family val="0"/>
      </rPr>
      <t xml:space="preserve">• </t>
    </r>
    <r>
      <rPr>
        <b/>
        <sz val="10"/>
        <rFont val="Arial"/>
        <family val="2"/>
      </rPr>
      <t xml:space="preserve">assiette calculée sur la base du coût complet :                                                                                                        </t>
    </r>
    <r>
      <rPr>
        <sz val="10"/>
        <rFont val="Arial"/>
        <family val="0"/>
      </rPr>
      <t>MF = ((PP+Q1)*0,2) + ((PP+Q1) + ((PP+Q1) * 0,2))*0,4 + (R +S + T + U) * 0,07</t>
    </r>
  </si>
  <si>
    <t xml:space="preserve">Notice d'utilisation du document de soumission A </t>
  </si>
  <si>
    <t>Une rubrique "Commentaires" est laissé à disposition des partenaires pour mentionner toute information qu'ils jugeront utiles de porter à la connaissance des membres du comité d'évaluation.</t>
  </si>
  <si>
    <t>Onglet optionel</t>
  </si>
  <si>
    <t>Prénom :</t>
  </si>
  <si>
    <t>Nom :</t>
  </si>
  <si>
    <t>IFR</t>
  </si>
  <si>
    <t>Autre</t>
  </si>
  <si>
    <t>Missions 
(€)</t>
  </si>
  <si>
    <t>Taux d'aide demandé</t>
  </si>
  <si>
    <t>Fiche d'identité du projet</t>
  </si>
  <si>
    <t>Cet onglet comporte un ensemble de tableaux récapitulatifs relatifs :
- au partenariat du projet : rappel des sigles et des noms complets des partenaires,
- à la synthèse budgétaire globale du projet,
- à la ventilation des différents types de personnels dans le projet.</t>
  </si>
  <si>
    <t xml:space="preserve">Uniquement pour laboratoire d'organisme public ou fondation, financé au coût marginal. Indiquer le taux d'environnement : </t>
  </si>
  <si>
    <t>Signature</t>
  </si>
  <si>
    <r>
      <t xml:space="preserve">Les frais de gestion / frais de structures sont pris en compte pour le calcul du coût complet du projet. </t>
    </r>
    <r>
      <rPr>
        <b/>
        <sz val="10"/>
        <rFont val="Arial"/>
        <family val="2"/>
      </rPr>
      <t>Pour le calcul de l'assiette, leur montant est pris en compte dans la limite d'un montant maximum.</t>
    </r>
  </si>
  <si>
    <t>avec :
- PP  : personnel permanent 
- Q1  : personnel non permanent avec financement ANR demandé
- R    : équipements
- S    : prestations de services externes
- T    : frais de mission
- U    : autres dépenses de charges externes 
- V    : dépenses sur facturation interne.</t>
  </si>
  <si>
    <t>Pour les laboratoires des organismes privés de recherche, le taux maximum est de 50 %.</t>
  </si>
  <si>
    <r>
      <t>L'assiette de l'aide</t>
    </r>
    <r>
      <rPr>
        <sz val="10"/>
        <rFont val="Arial"/>
        <family val="0"/>
      </rPr>
      <t xml:space="preserve"> est calculée automatiquement à partir de certaines données rentrées dans le tableau, du montant des frais de gestion/frais de structure dans la limite d'un montant maximum (cf. § 4-3-2-4).</t>
    </r>
  </si>
  <si>
    <t>Pour les EPIC dans le cadre d'un projet partenarial organisme de recherche / entreprise le taux maximum est de 50 %.</t>
  </si>
  <si>
    <t>Dans tous les cas, la valeur du taux d'aide demandé est à l'appréciation du partenaire concerné, dans la limite des taux maximum mentionnés plus haut.</t>
  </si>
  <si>
    <r>
      <t>La rubrique "</t>
    </r>
    <r>
      <rPr>
        <b/>
        <sz val="10"/>
        <rFont val="Arial"/>
        <family val="2"/>
      </rPr>
      <t xml:space="preserve">Aide demandée" </t>
    </r>
    <r>
      <rPr>
        <sz val="10"/>
        <rFont val="Arial"/>
        <family val="0"/>
      </rPr>
      <t>est renseignée automatiquement.</t>
    </r>
    <r>
      <rPr>
        <b/>
        <sz val="10"/>
        <rFont val="Arial"/>
        <family val="2"/>
      </rPr>
      <t xml:space="preserve"> </t>
    </r>
  </si>
  <si>
    <r>
      <t xml:space="preserve">NOTA : </t>
    </r>
    <r>
      <rPr>
        <sz val="10"/>
        <rFont val="Arial"/>
        <family val="0"/>
      </rPr>
      <t xml:space="preserve">Les calculs effectués automatiquement mentionnés aux § 4-3-2-6 et 4-3-2-7 le sont à titre indicatif. Leurs résultats sont destinés à l'information des experts extérieurs ainsi que des membres des comités d'évaluation et de pilotage. Ils n'engagent pas l'ANR, au cas où le projet serait sélectionné. </t>
    </r>
  </si>
  <si>
    <t>5- Onglet "Tableaux récapitulatifs"</t>
  </si>
  <si>
    <t>Il s'agit des personnels statutaires ou en CDI.</t>
  </si>
  <si>
    <r>
      <t xml:space="preserve">4-3-2-2 Personnel NON permanent :   </t>
    </r>
    <r>
      <rPr>
        <sz val="10"/>
        <rFont val="Arial"/>
        <family val="0"/>
      </rPr>
      <t xml:space="preserve">                                                                                                                     </t>
    </r>
  </si>
  <si>
    <t>Le tableau récapitulatif présentant le partenariat et les éléments budgétaires et de main d'œuvre des partenaires, est renseigné automatiquement à partir des données fournies dans les onglets relatifs aux partenaires.</t>
  </si>
  <si>
    <r>
      <t xml:space="preserve">       </t>
    </r>
    <r>
      <rPr>
        <sz val="10"/>
        <rFont val="Arial"/>
        <family val="0"/>
      </rPr>
      <t xml:space="preserve">• </t>
    </r>
    <r>
      <rPr>
        <b/>
        <i/>
        <sz val="10"/>
        <rFont val="Arial"/>
        <family val="2"/>
      </rPr>
      <t xml:space="preserve">Coût marginal : </t>
    </r>
    <r>
      <rPr>
        <sz val="10"/>
        <rFont val="Arial"/>
        <family val="0"/>
      </rPr>
      <t>laboratoires des organismes publics ou des fondations de recherche, sauf EPIC dans le cadre d'un projet partenarial organisme de recherche / entreprise,</t>
    </r>
  </si>
  <si>
    <t>Pour les organismes publics (sauf les  EPIC dans le cadre d'un projet partenarial organisme de recherche / entreprise), et les fondations de recherche, il s'agit du coût total de ces matériels. Pour les autres catégories de partenaires (entreprises, EPIC dans le cadre d'un projet partenarial organisme de recherche / entreprise, laboratoires des organismes de recherche privés,…), si les matériels sont réutilisables après la réalisation de l'opération et sauf dérogation exceptionnelle accordée par l'ANR, il s'agit de la partie des amortissements calculée au prorata de la durée d'utilisation; pour un matériel non réutilisable après le projet, il s'agit du coût total.</t>
  </si>
  <si>
    <t>Ces tableaux sont remplis automatiquement à partir des données fournies dans les fiches "Part1-Coor". Elles sont destinées aux membres des comités d'évaluation et de pilotage, ainsi qu'aux experts extérieurs.</t>
  </si>
  <si>
    <r>
      <t xml:space="preserve">• Pour les </t>
    </r>
    <r>
      <rPr>
        <b/>
        <sz val="10"/>
        <rFont val="Arial"/>
        <family val="2"/>
      </rPr>
      <t>laboratoires des organismes publics de recherche et des fondations</t>
    </r>
    <r>
      <rPr>
        <sz val="10"/>
        <rFont val="Arial"/>
        <family val="0"/>
      </rPr>
      <t xml:space="preserve"> : 
Renseigner les informations relatives à l'identité du directeur de laboratoire </t>
    </r>
  </si>
  <si>
    <t>Deux signatures sont nécessaires sur le document sous format papier : celle du responsable habilité à représenter l'établissement ou l'organisme d'accueil et celle du directeur du laboratoire.</t>
  </si>
  <si>
    <t xml:space="preserve">Renseigner la rubrique frais de gestion / frais de structure soit en reportant le montant maximum pris en compte par l'ANR, calculé automatiquement et apparaissant dans la cellule de couleur verte située sur la même ligne, soit en inscrivant un montant différent. </t>
  </si>
  <si>
    <r>
      <t>1-2</t>
    </r>
    <r>
      <rPr>
        <sz val="10"/>
        <rFont val="Arial"/>
        <family val="0"/>
      </rPr>
      <t xml:space="preserve"> Afin de garantir l'intégrité de l'ensemble des données calculées automatiquement,</t>
    </r>
    <r>
      <rPr>
        <sz val="10"/>
        <rFont val="Arial"/>
        <family val="0"/>
      </rPr>
      <t xml:space="preserve"> il est indispensable de </t>
    </r>
    <r>
      <rPr>
        <b/>
        <sz val="10"/>
        <rFont val="Arial"/>
        <family val="2"/>
      </rPr>
      <t xml:space="preserve">ne pas modifier la structure du fichier </t>
    </r>
    <r>
      <rPr>
        <sz val="10"/>
        <rFont val="Arial"/>
        <family val="0"/>
      </rPr>
      <t>(</t>
    </r>
    <r>
      <rPr>
        <sz val="10"/>
        <rFont val="Arial"/>
        <family val="0"/>
      </rPr>
      <t xml:space="preserve">aucune suppression ni ajout d'onglets). De plus, il est demandé de </t>
    </r>
    <r>
      <rPr>
        <b/>
        <sz val="10"/>
        <rFont val="Arial"/>
        <family val="2"/>
      </rPr>
      <t>ne pas modifier les noms des onglets</t>
    </r>
    <r>
      <rPr>
        <sz val="10"/>
        <rFont val="Arial"/>
        <family val="0"/>
      </rPr>
      <t>, car cela pourrait perturber l'exploitation ultérieure des fichiers.</t>
    </r>
  </si>
  <si>
    <r>
      <t xml:space="preserve">1-1  </t>
    </r>
    <r>
      <rPr>
        <sz val="10"/>
        <rFont val="Arial"/>
        <family val="0"/>
      </rPr>
      <t>Seuls les onglets "Fiche d'identité", "Experts", "Fiche candidat" sont à renseigner.</t>
    </r>
  </si>
  <si>
    <r>
      <t xml:space="preserve">1-3 </t>
    </r>
    <r>
      <rPr>
        <sz val="10"/>
        <rFont val="Arial"/>
        <family val="0"/>
      </rPr>
      <t xml:space="preserve">Dans les onglets à renseigner, </t>
    </r>
    <r>
      <rPr>
        <b/>
        <sz val="10"/>
        <rFont val="Arial"/>
        <family val="2"/>
      </rPr>
      <t>seules les cellules de couleur bleue sont à remplir</t>
    </r>
    <r>
      <rPr>
        <sz val="10"/>
        <rFont val="Arial"/>
        <family val="0"/>
      </rPr>
      <t>.</t>
    </r>
  </si>
  <si>
    <r>
      <t>1-4</t>
    </r>
    <r>
      <rPr>
        <sz val="10"/>
        <rFont val="Arial"/>
        <family val="0"/>
      </rPr>
      <t xml:space="preserve"> Tous les montants financiers sont en € et hors taxes (HT) majorés, le cas échéant, de la TVA non récupérable.</t>
    </r>
  </si>
  <si>
    <t xml:space="preserve">Renseigner :
- le nom complet de l'établissement d'accueil et son sigle. 
- L'assiette de l'aide est, par définition, l'ensemble des dépenses imputables au projet qui sont éligibles à l'aide de l'ANR (le montant de l'aide est calculé par l'application à l'assiette du taux de l'aide). </t>
  </si>
  <si>
    <t>4-4 Engagement</t>
  </si>
  <si>
    <t>4 - Onglets "Fiche candidat"</t>
  </si>
  <si>
    <t>Physique (PHYS)</t>
  </si>
  <si>
    <t>Récapitulatif : candidat, budget et main d'œuvre</t>
  </si>
  <si>
    <r>
      <t xml:space="preserve">
Renseigner le tableau. En cas de doute, il est conseillé de se référer au Règlement relatif aux modalités d'attribution des aides de l'ANR ou de contacter l'une des personnes dont le nom figure sur le texte de l'AAP.</t>
    </r>
  </si>
  <si>
    <r>
      <t>NOTA</t>
    </r>
    <r>
      <rPr>
        <b/>
        <sz val="10"/>
        <rFont val="Arial"/>
        <family val="2"/>
      </rPr>
      <t xml:space="preserve"> : Tous les champs de cet onglet "Fiche Identité" doivent être renseignés. 
Ils seront utilisés par les membres des comités d'évaluation et de pilotage au cours du processus de sélection.</t>
    </r>
  </si>
  <si>
    <t>Les candidats sont invités à proposer une liste d’experts (comprenant des personnes résidant à l'étranger, si possible) indépendants des unités ou structures d'accueil du projet, issus des organismes de recherche . Le comité d’évaluation du programme se réserve la possibilité de faire appel ou non aux experts suggérés.</t>
  </si>
  <si>
    <t>Aide demandée (max. 1.000.000€)</t>
  </si>
  <si>
    <r>
      <t>Résumé</t>
    </r>
    <r>
      <rPr>
        <sz val="9"/>
        <rFont val="Arial"/>
        <family val="2"/>
      </rPr>
      <t xml:space="preserve"> (non confidentiel) du projet en </t>
    </r>
    <r>
      <rPr>
        <b/>
        <sz val="9"/>
        <rFont val="Arial"/>
        <family val="2"/>
      </rPr>
      <t>français</t>
    </r>
    <r>
      <rPr>
        <sz val="9"/>
        <rFont val="Arial"/>
        <family val="2"/>
      </rPr>
      <t xml:space="preserve"> (2000 à 4000 caractères : cf. commentaires)</t>
    </r>
  </si>
  <si>
    <r>
      <t>Résumé</t>
    </r>
    <r>
      <rPr>
        <sz val="9"/>
        <rFont val="Arial"/>
        <family val="2"/>
      </rPr>
      <t xml:space="preserve"> (non confidentiel) du projet en </t>
    </r>
    <r>
      <rPr>
        <b/>
        <sz val="9"/>
        <rFont val="Arial"/>
        <family val="2"/>
      </rPr>
      <t>anglais</t>
    </r>
    <r>
      <rPr>
        <sz val="9"/>
        <rFont val="Arial"/>
        <family val="2"/>
      </rPr>
      <t xml:space="preserve"> (2000 à 4000 caractères : cf. commentaire)</t>
    </r>
  </si>
  <si>
    <r>
      <t xml:space="preserve">Document de soumission </t>
    </r>
    <r>
      <rPr>
        <b/>
        <sz val="12"/>
        <rFont val="Arial"/>
        <family val="2"/>
      </rPr>
      <t>A</t>
    </r>
  </si>
  <si>
    <t>Réponse optionnelle: ce projet fait-il suite à un projet antérieur financé par l'ANR ?</t>
  </si>
  <si>
    <t>Edition 2009</t>
  </si>
  <si>
    <r>
      <t xml:space="preserve">Objectifs globaux, verrous scientifiques/techniques </t>
    </r>
    <r>
      <rPr>
        <sz val="9"/>
        <rFont val="Arial"/>
        <family val="2"/>
      </rPr>
      <t>(</t>
    </r>
    <r>
      <rPr>
        <i/>
        <sz val="9"/>
        <color indexed="10"/>
        <rFont val="Arial"/>
        <family val="2"/>
      </rPr>
      <t>1000 à 2000 caractères) -</t>
    </r>
    <r>
      <rPr>
        <i/>
        <sz val="9"/>
        <rFont val="Arial"/>
        <family val="2"/>
      </rPr>
      <t>(cf. points 3.2 du dossier scientifique - document B - par exemple)</t>
    </r>
  </si>
  <si>
    <r>
      <t xml:space="preserve">Retombées scientiques, techniques, économiques... </t>
    </r>
    <r>
      <rPr>
        <sz val="9"/>
        <rFont val="Arial"/>
        <family val="2"/>
      </rPr>
      <t>(</t>
    </r>
    <r>
      <rPr>
        <i/>
        <sz val="9"/>
        <color indexed="10"/>
        <rFont val="Arial"/>
        <family val="2"/>
      </rPr>
      <t>1000 à 2000 caractères</t>
    </r>
    <r>
      <rPr>
        <sz val="9"/>
        <rFont val="Arial"/>
        <family val="2"/>
      </rPr>
      <t>) - (</t>
    </r>
    <r>
      <rPr>
        <i/>
        <sz val="9"/>
        <rFont val="Arial"/>
        <family val="0"/>
      </rPr>
      <t>cf. point 5 du dossier scientifique - document B -  par exemple</t>
    </r>
    <r>
      <rPr>
        <sz val="9"/>
        <rFont val="Arial"/>
        <family val="2"/>
      </rPr>
      <t>)</t>
    </r>
  </si>
  <si>
    <r>
      <t>Programme de travail</t>
    </r>
    <r>
      <rPr>
        <sz val="9"/>
        <rFont val="Arial"/>
        <family val="2"/>
      </rPr>
      <t xml:space="preserve">  (</t>
    </r>
    <r>
      <rPr>
        <i/>
        <sz val="9"/>
        <color indexed="10"/>
        <rFont val="Arial"/>
        <family val="2"/>
      </rPr>
      <t>1000 à 3000 caractères</t>
    </r>
    <r>
      <rPr>
        <sz val="9"/>
        <rFont val="Arial"/>
        <family val="2"/>
      </rPr>
      <t>) - (</t>
    </r>
    <r>
      <rPr>
        <i/>
        <sz val="9"/>
        <rFont val="Arial"/>
        <family val="0"/>
      </rPr>
      <t>cf. point 4.1 du dossier scientifique - document B -  par exemple</t>
    </r>
    <r>
      <rPr>
        <sz val="9"/>
        <rFont val="Arial"/>
        <family val="2"/>
      </rPr>
      <t>)</t>
    </r>
  </si>
  <si>
    <t>*Au cas où un candidat retenu ne serait pas installé en France au plus tard le 31 décembre 2009, l'ANR se réserve le droit de lui retirer le bénéfice de l'aide attribuée.</t>
  </si>
  <si>
    <t xml:space="preserve">Dans la rubrique "Experts non souhaités pour l'évaluation du projet", il est possible de signaler un laboratoire ou un organisme de recherche sans mentionner de noms de personnes : ceci signifie que les candidat(e)s souhaitent qu'aucun membre de la structure concernée ne soit sollicité, comme expert extérieur , pour donner un avis sur le projet ((cf. description de la procédure de sélection dans le texte de l'appel à projets).    </t>
  </si>
  <si>
    <t xml:space="preserve">Pour certains types d'établissement d'accueil, l'assiette est constituée par le coût marginal nécessaire à la réalisation de l'opération, et pour les autres par le coût complet : </t>
  </si>
  <si>
    <r>
      <t xml:space="preserve">       </t>
    </r>
    <r>
      <rPr>
        <sz val="10"/>
        <rFont val="Arial"/>
        <family val="0"/>
      </rPr>
      <t xml:space="preserve">• </t>
    </r>
    <r>
      <rPr>
        <b/>
        <i/>
        <sz val="10"/>
        <rFont val="Arial"/>
        <family val="2"/>
      </rPr>
      <t xml:space="preserve">Coût marginal : </t>
    </r>
    <r>
      <rPr>
        <sz val="10"/>
        <rFont val="Arial"/>
        <family val="2"/>
      </rPr>
      <t xml:space="preserve">laboratoires des organismes publics ou des fondations de recherche,                                                                                                   </t>
    </r>
  </si>
  <si>
    <r>
      <t xml:space="preserve">       </t>
    </r>
    <r>
      <rPr>
        <sz val="10"/>
        <rFont val="Arial"/>
        <family val="0"/>
      </rPr>
      <t>•</t>
    </r>
    <r>
      <rPr>
        <sz val="14"/>
        <rFont val="Arial"/>
        <family val="2"/>
      </rPr>
      <t xml:space="preserve"> </t>
    </r>
    <r>
      <rPr>
        <b/>
        <i/>
        <sz val="10"/>
        <rFont val="Arial"/>
        <family val="2"/>
      </rPr>
      <t xml:space="preserve">Coût complet : </t>
    </r>
    <r>
      <rPr>
        <sz val="10"/>
        <rFont val="Arial"/>
        <family val="2"/>
      </rPr>
      <t>autres catégories de partenaires (laboratoires des organimes de recherche privés,…).</t>
    </r>
    <r>
      <rPr>
        <b/>
        <i/>
        <sz val="10"/>
        <rFont val="Arial"/>
        <family val="2"/>
      </rPr>
      <t xml:space="preserve"> </t>
    </r>
    <r>
      <rPr>
        <sz val="10"/>
        <rFont val="Arial"/>
        <family val="2"/>
      </rPr>
      <t xml:space="preserve"> </t>
    </r>
  </si>
  <si>
    <r>
      <t>Pour toutes les catégories d'établissement d'accueil</t>
    </r>
    <r>
      <rPr>
        <b/>
        <sz val="10"/>
        <rFont val="Arial"/>
        <family val="2"/>
      </rPr>
      <t xml:space="preserve"> : </t>
    </r>
    <r>
      <rPr>
        <sz val="10"/>
        <rFont val="Arial"/>
        <family val="2"/>
      </rPr>
      <t>R</t>
    </r>
    <r>
      <rPr>
        <sz val="10"/>
        <rFont val="Arial"/>
        <family val="0"/>
      </rPr>
      <t>enseigner l'adresse où se dérouleront les travaux.</t>
    </r>
  </si>
  <si>
    <t>Rappel : La numérotation des tâches doit être cohérente avec le découpage figurant dans le document de soumission B.</t>
  </si>
  <si>
    <t>Le choix de ces matériels doit faire l'objet de justification scientifique et technique dans le document de soumission B.</t>
  </si>
  <si>
    <t>Pour les organismes publics, et les fondations de recherche, il s'agit du coût total de ces matériels. Pour les autres catégories d'établissement d'accueil, si les matériels sont réutilisables après la réalisation de l'opération et sauf dérogation exceptionnelle accordée par l'ANR, il s'agit de la partie des amortissements calculée au prorata de la durée d'utilisation ; pour un matériel non réutilisable après le projet, il s'agit du coût total.</t>
  </si>
  <si>
    <t>Dans tous les cas, la valeur du taux d'aide demandé est à l'appréciation de l'établuissement d'accueil concerné, dans la limite des taux maximum mentionnés plus haut.</t>
  </si>
  <si>
    <r>
      <t xml:space="preserve">• Pour les </t>
    </r>
    <r>
      <rPr>
        <b/>
        <sz val="10"/>
        <rFont val="Arial"/>
        <family val="2"/>
      </rPr>
      <t xml:space="preserve">autres catégories  :
 </t>
    </r>
    <r>
      <rPr>
        <sz val="10"/>
        <rFont val="Arial"/>
        <family val="2"/>
      </rPr>
      <t>Renseigner</t>
    </r>
    <r>
      <rPr>
        <sz val="10"/>
        <rFont val="Arial"/>
        <family val="0"/>
      </rPr>
      <t xml:space="preserve"> les informations relatives à la personne habilitée à engager le partenaire.</t>
    </r>
  </si>
  <si>
    <t>Une seule signature est nésessaire sur le document sous format papier : celle de la personne habilitée à engager l'établissement d'accueil.</t>
  </si>
  <si>
    <t>Programme Chaires d'excellence
"Senior Courte Durée"</t>
  </si>
  <si>
    <t>Après avoir pris connaissance de l'ensemble du dossier de soumission (documents de soumission A et B) et du règlement relatif aux modalités d'attribution des aides de l'ANR, je donne mon accord pour la participation de mon établissement/organisme/laboratoire au projet, dans les conditions décrites de répartition des tâches et de financement demandé, et garantis les informations données. Je m'engage à envoyer une copie de ce dossier à chacun des organismes de tutelle du laboratoire d'accueil (pour les laboratoires d'organisme public de recherche uniquement, hors EPIC) et à mettre en oeuvre tous les moyens nécessaires à la réalisation du projet, objet de la présente demande d'aide, dans les conditions prévues par ce règlement et souscris aux obligations qui en découlent. Je m'engage à accueillir le candidat sur un CDD d'une durée de 18 ou 24 mois avant le 31 décembre 2009*.</t>
  </si>
  <si>
    <t xml:space="preserve">Candidat (coordinateur) : </t>
  </si>
</sst>
</file>

<file path=xl/styles.xml><?xml version="1.0" encoding="utf-8"?>
<styleSheet xmlns="http://schemas.openxmlformats.org/spreadsheetml/2006/main">
  <numFmts count="45">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 [$€-1]_-;\-* #,##0.00\ [$€-1]_-;_-* &quot;-&quot;??\ [$€-1]_-"/>
    <numFmt numFmtId="181" formatCode="_-* #,##0.00\ [$€-1]_-;\-* #,##0.00\ [$€-1]_-;_-* &quot;-&quot;??\ [$€-1]_-;_-@_-"/>
    <numFmt numFmtId="182" formatCode="_-* #,##0\ [$€-1]_-;\-* #,##0\ [$€-1]_-;_-* &quot;-&quot;\ [$€-1]_-;_-@_-"/>
    <numFmt numFmtId="183" formatCode="#,##0\ &quot;€&quot;"/>
    <numFmt numFmtId="184" formatCode="#,##0_ ;\-#,##0\ "/>
    <numFmt numFmtId="185" formatCode="0.0"/>
    <numFmt numFmtId="186" formatCode="#,##0.0\ &quot;€&quot;"/>
    <numFmt numFmtId="187" formatCode="#,##0\ [$€-1];\-#,##0\ [$€-1]"/>
    <numFmt numFmtId="188" formatCode="#,##0\ _€"/>
    <numFmt numFmtId="189" formatCode="#,##0\ [$€-1]"/>
    <numFmt numFmtId="190" formatCode="&quot;Vrai&quot;;&quot;Vrai&quot;;&quot;Faux&quot;"/>
    <numFmt numFmtId="191" formatCode="&quot;Actif&quot;;&quot;Actif&quot;;&quot;Inactif&quot;"/>
    <numFmt numFmtId="192" formatCode="0#&quot; &quot;##&quot; &quot;##&quot; &quot;##&quot; &quot;##"/>
    <numFmt numFmtId="193" formatCode="00000"/>
    <numFmt numFmtId="194" formatCode="dd/mm/yy"/>
    <numFmt numFmtId="195" formatCode="#,##0.00\ &quot;€&quot;"/>
    <numFmt numFmtId="196" formatCode="###&quot; &quot;###&quot; &quot;###&quot; &quot;#####"/>
    <numFmt numFmtId="197" formatCode="00,000,000,000,000"/>
    <numFmt numFmtId="198" formatCode="&quot;###&quot;\ &quot;###&quot;\ &quot;###&quot;\ &quot;#####&quot;"/>
    <numFmt numFmtId="199" formatCode="\X\X\X\X\X\X\X\X\X\X\X\X\X\X\X\X\X\X\X\X"/>
    <numFmt numFmtId="200" formatCode="_-* #,##0.0\ _€_-;\-* #,##0.0\ _€_-;_-* &quot;-&quot;?\ _€_-;_-@_-"/>
  </numFmts>
  <fonts count="57">
    <font>
      <sz val="10"/>
      <name val="Arial"/>
      <family val="0"/>
    </font>
    <font>
      <u val="single"/>
      <sz val="10"/>
      <color indexed="12"/>
      <name val="Arial"/>
      <family val="0"/>
    </font>
    <font>
      <u val="single"/>
      <sz val="10"/>
      <color indexed="36"/>
      <name val="Arial"/>
      <family val="0"/>
    </font>
    <font>
      <sz val="14"/>
      <name val="Arial"/>
      <family val="2"/>
    </font>
    <font>
      <sz val="10"/>
      <name val="Times New Roman"/>
      <family val="1"/>
    </font>
    <font>
      <sz val="11"/>
      <name val="Arial"/>
      <family val="2"/>
    </font>
    <font>
      <b/>
      <sz val="11"/>
      <name val="Arial"/>
      <family val="2"/>
    </font>
    <font>
      <u val="single"/>
      <sz val="10"/>
      <name val="Arial"/>
      <family val="2"/>
    </font>
    <font>
      <i/>
      <sz val="10"/>
      <name val="Arial"/>
      <family val="2"/>
    </font>
    <font>
      <b/>
      <sz val="12"/>
      <name val="Arial"/>
      <family val="2"/>
    </font>
    <font>
      <sz val="16"/>
      <name val="Arial"/>
      <family val="2"/>
    </font>
    <font>
      <i/>
      <sz val="8"/>
      <name val="Arial"/>
      <family val="2"/>
    </font>
    <font>
      <sz val="9"/>
      <name val="Arial"/>
      <family val="2"/>
    </font>
    <font>
      <sz val="12"/>
      <name val="Arial"/>
      <family val="2"/>
    </font>
    <font>
      <b/>
      <sz val="10"/>
      <color indexed="17"/>
      <name val="Arial"/>
      <family val="2"/>
    </font>
    <font>
      <b/>
      <sz val="8"/>
      <name val="Tahoma"/>
      <family val="0"/>
    </font>
    <font>
      <b/>
      <sz val="10"/>
      <name val="Arial"/>
      <family val="2"/>
    </font>
    <font>
      <b/>
      <sz val="11"/>
      <color indexed="10"/>
      <name val="Arial"/>
      <family val="2"/>
    </font>
    <font>
      <i/>
      <sz val="10"/>
      <color indexed="10"/>
      <name val="Arial"/>
      <family val="2"/>
    </font>
    <font>
      <b/>
      <sz val="14"/>
      <name val="Arial"/>
      <family val="2"/>
    </font>
    <font>
      <b/>
      <sz val="18"/>
      <name val="Arial"/>
      <family val="2"/>
    </font>
    <font>
      <sz val="8"/>
      <name val="Arial"/>
      <family val="2"/>
    </font>
    <font>
      <b/>
      <sz val="10"/>
      <color indexed="10"/>
      <name val="Arial"/>
      <family val="2"/>
    </font>
    <font>
      <i/>
      <sz val="9"/>
      <color indexed="10"/>
      <name val="Arial"/>
      <family val="2"/>
    </font>
    <font>
      <b/>
      <sz val="9"/>
      <name val="Arial"/>
      <family val="2"/>
    </font>
    <font>
      <sz val="9"/>
      <color indexed="12"/>
      <name val="Arial"/>
      <family val="2"/>
    </font>
    <font>
      <u val="single"/>
      <sz val="9"/>
      <color indexed="12"/>
      <name val="Arial"/>
      <family val="2"/>
    </font>
    <font>
      <sz val="7"/>
      <name val="Arial"/>
      <family val="2"/>
    </font>
    <font>
      <i/>
      <sz val="11"/>
      <name val="Arial"/>
      <family val="2"/>
    </font>
    <font>
      <sz val="10"/>
      <color indexed="10"/>
      <name val="Arial"/>
      <family val="2"/>
    </font>
    <font>
      <b/>
      <i/>
      <sz val="10"/>
      <name val="Arial"/>
      <family val="2"/>
    </font>
    <font>
      <sz val="9"/>
      <color indexed="10"/>
      <name val="Arial"/>
      <family val="2"/>
    </font>
    <font>
      <i/>
      <sz val="8"/>
      <color indexed="10"/>
      <name val="Arial"/>
      <family val="2"/>
    </font>
    <font>
      <i/>
      <sz val="9"/>
      <name val="Arial"/>
      <family val="0"/>
    </font>
    <font>
      <b/>
      <sz val="8"/>
      <name val="Arial"/>
      <family val="2"/>
    </font>
    <font>
      <b/>
      <i/>
      <sz val="8"/>
      <name val="Arial"/>
      <family val="2"/>
    </font>
    <font>
      <sz val="8.5"/>
      <name val="Arial"/>
      <family val="0"/>
    </font>
    <font>
      <b/>
      <i/>
      <sz val="9"/>
      <name val="Arial"/>
      <family val="2"/>
    </font>
    <font>
      <sz val="8"/>
      <name val="Tahoma"/>
      <family val="0"/>
    </font>
    <font>
      <i/>
      <sz val="7"/>
      <name val="Arial"/>
      <family val="2"/>
    </font>
    <font>
      <i/>
      <sz val="10"/>
      <name val="Book Antiqua"/>
      <family val="1"/>
    </font>
    <font>
      <sz val="10"/>
      <name val="Book Antiqua"/>
      <family val="1"/>
    </font>
    <font>
      <sz val="18"/>
      <name val="Arial"/>
      <family val="2"/>
    </font>
    <font>
      <sz val="10"/>
      <name val="Tahoma"/>
      <family val="2"/>
    </font>
    <font>
      <sz val="11"/>
      <name val="Times New Roman"/>
      <family val="1"/>
    </font>
    <font>
      <u val="single"/>
      <sz val="9"/>
      <name val="Arial"/>
      <family val="2"/>
    </font>
    <font>
      <b/>
      <sz val="12"/>
      <color indexed="12"/>
      <name val="Arial"/>
      <family val="2"/>
    </font>
    <font>
      <sz val="10"/>
      <color indexed="12"/>
      <name val="Arial"/>
      <family val="2"/>
    </font>
    <font>
      <b/>
      <sz val="11"/>
      <color indexed="12"/>
      <name val="Arial"/>
      <family val="2"/>
    </font>
    <font>
      <b/>
      <i/>
      <sz val="12"/>
      <name val="Arial"/>
      <family val="2"/>
    </font>
    <font>
      <sz val="10"/>
      <color indexed="9"/>
      <name val="Arial"/>
      <family val="2"/>
    </font>
    <font>
      <b/>
      <sz val="10"/>
      <color indexed="12"/>
      <name val="Arial"/>
      <family val="2"/>
    </font>
    <font>
      <i/>
      <sz val="8.5"/>
      <name val="Arial"/>
      <family val="2"/>
    </font>
    <font>
      <b/>
      <u val="single"/>
      <sz val="10"/>
      <name val="Arial"/>
      <family val="2"/>
    </font>
    <font>
      <u val="single"/>
      <sz val="11"/>
      <name val="Arial"/>
      <family val="2"/>
    </font>
    <font>
      <b/>
      <sz val="9"/>
      <color indexed="48"/>
      <name val="Arial"/>
      <family val="2"/>
    </font>
    <font>
      <sz val="10"/>
      <color indexed="48"/>
      <name val="Arial"/>
      <family val="2"/>
    </font>
  </fonts>
  <fills count="10">
    <fill>
      <patternFill/>
    </fill>
    <fill>
      <patternFill patternType="gray125"/>
    </fill>
    <fill>
      <patternFill patternType="solid">
        <fgColor indexed="40"/>
        <bgColor indexed="64"/>
      </patternFill>
    </fill>
    <fill>
      <patternFill patternType="solid">
        <fgColor indexed="41"/>
        <bgColor indexed="64"/>
      </patternFill>
    </fill>
    <fill>
      <patternFill patternType="solid">
        <fgColor indexed="41"/>
        <bgColor indexed="64"/>
      </patternFill>
    </fill>
    <fill>
      <patternFill patternType="solid">
        <fgColor indexed="65"/>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27"/>
        <bgColor indexed="64"/>
      </patternFill>
    </fill>
  </fills>
  <borders count="58">
    <border>
      <left/>
      <right/>
      <top/>
      <bottom/>
      <diagonal/>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style="medium"/>
      <bottom style="medium"/>
    </border>
    <border>
      <left style="thin"/>
      <right style="medium"/>
      <top style="medium"/>
      <bottom style="medium"/>
    </border>
    <border>
      <left style="thin"/>
      <right style="medium"/>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double"/>
      <bottom style="thin"/>
    </border>
    <border>
      <left style="thin"/>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color indexed="63"/>
      </top>
      <bottom>
        <color indexed="63"/>
      </bottom>
    </border>
    <border>
      <left>
        <color indexed="63"/>
      </left>
      <right>
        <color indexed="63"/>
      </right>
      <top style="medium"/>
      <bottom>
        <color indexed="63"/>
      </bottom>
    </border>
    <border>
      <left style="thin"/>
      <right style="medium"/>
      <top style="thin"/>
      <bottom style="medium"/>
    </border>
    <border>
      <left style="thin"/>
      <right style="medium"/>
      <top style="thin"/>
      <bottom style="thin"/>
    </border>
    <border>
      <left style="thin"/>
      <right style="thin"/>
      <top style="medium"/>
      <bottom style="thin"/>
    </border>
    <border>
      <left style="thin"/>
      <right style="thin"/>
      <top style="thin"/>
      <bottom style="medium"/>
    </border>
    <border>
      <left style="double"/>
      <right style="thin"/>
      <top style="thin"/>
      <bottom style="thin"/>
    </border>
    <border>
      <left style="double"/>
      <right style="thin"/>
      <top style="double"/>
      <bottom style="thin"/>
    </border>
    <border>
      <left style="double"/>
      <right style="thin"/>
      <top style="thin"/>
      <bottom style="double"/>
    </border>
    <border>
      <left style="thin"/>
      <right style="thin"/>
      <top style="double"/>
      <bottom style="double"/>
    </border>
    <border>
      <left style="hair">
        <color indexed="12"/>
      </left>
      <right style="hair">
        <color indexed="12"/>
      </right>
      <top style="hair">
        <color indexed="12"/>
      </top>
      <bottom style="hair">
        <color indexed="12"/>
      </bottom>
    </border>
    <border>
      <left>
        <color indexed="63"/>
      </left>
      <right>
        <color indexed="63"/>
      </right>
      <top style="thin"/>
      <bottom style="double"/>
    </border>
    <border>
      <left style="thin"/>
      <right>
        <color indexed="63"/>
      </right>
      <top style="thin"/>
      <bottom style="thin"/>
    </border>
    <border>
      <left>
        <color indexed="63"/>
      </left>
      <right>
        <color indexed="63"/>
      </right>
      <top style="thin"/>
      <bottom style="thin"/>
    </border>
    <border>
      <left style="medium"/>
      <right style="medium"/>
      <top style="medium"/>
      <bottom style="medium"/>
    </border>
    <border>
      <left>
        <color indexed="63"/>
      </left>
      <right>
        <color indexed="63"/>
      </right>
      <top>
        <color indexed="63"/>
      </top>
      <bottom style="medium"/>
    </border>
    <border>
      <left>
        <color indexed="63"/>
      </left>
      <right style="thin">
        <color indexed="12"/>
      </right>
      <top>
        <color indexed="63"/>
      </top>
      <bottom>
        <color indexed="63"/>
      </bottom>
    </border>
    <border>
      <left style="thin">
        <color indexed="12"/>
      </left>
      <right>
        <color indexed="63"/>
      </right>
      <top>
        <color indexed="63"/>
      </top>
      <bottom>
        <color indexed="63"/>
      </bottom>
    </border>
    <border>
      <left>
        <color indexed="63"/>
      </left>
      <right style="thin">
        <color indexed="12"/>
      </right>
      <top style="thin">
        <color indexed="12"/>
      </top>
      <bottom>
        <color indexed="63"/>
      </bottom>
    </border>
    <border>
      <left>
        <color indexed="63"/>
      </left>
      <right>
        <color indexed="63"/>
      </right>
      <top>
        <color indexed="63"/>
      </top>
      <bottom style="thin">
        <color indexed="12"/>
      </bottom>
    </border>
    <border>
      <left style="thin">
        <color indexed="12"/>
      </left>
      <right>
        <color indexed="63"/>
      </right>
      <top>
        <color indexed="63"/>
      </top>
      <bottom style="thin">
        <color indexed="12"/>
      </bottom>
    </border>
    <border>
      <left>
        <color indexed="63"/>
      </left>
      <right style="thin">
        <color indexed="12"/>
      </right>
      <top>
        <color indexed="63"/>
      </top>
      <bottom style="thin">
        <color indexed="12"/>
      </bottom>
    </border>
    <border>
      <left style="thin">
        <color indexed="12"/>
      </left>
      <right>
        <color indexed="63"/>
      </right>
      <top style="thin">
        <color indexed="12"/>
      </top>
      <bottom>
        <color indexed="63"/>
      </bottom>
    </border>
    <border>
      <left>
        <color indexed="63"/>
      </left>
      <right>
        <color indexed="63"/>
      </right>
      <top style="thin">
        <color indexed="12"/>
      </top>
      <bottom>
        <color indexed="63"/>
      </bottom>
    </border>
    <border>
      <left>
        <color indexed="63"/>
      </left>
      <right style="thin"/>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double"/>
      <right>
        <color indexed="63"/>
      </right>
      <top>
        <color indexed="63"/>
      </top>
      <bottom>
        <color indexed="63"/>
      </bottom>
    </border>
    <border>
      <left style="dashed">
        <color indexed="12"/>
      </left>
      <right style="dashed">
        <color indexed="12"/>
      </right>
      <top>
        <color indexed="63"/>
      </top>
      <bottom>
        <color indexed="63"/>
      </bottom>
    </border>
    <border>
      <left style="dashed">
        <color indexed="12"/>
      </left>
      <right>
        <color indexed="63"/>
      </right>
      <top>
        <color indexed="63"/>
      </top>
      <bottom>
        <color indexed="63"/>
      </bottom>
    </border>
    <border>
      <left>
        <color indexed="63"/>
      </left>
      <right style="dashed">
        <color indexed="12"/>
      </right>
      <top>
        <color indexed="63"/>
      </top>
      <bottom>
        <color indexed="63"/>
      </bottom>
    </border>
    <border>
      <left>
        <color indexed="63"/>
      </left>
      <right style="double"/>
      <top>
        <color indexed="63"/>
      </top>
      <bottom>
        <color indexed="63"/>
      </bottom>
    </border>
    <border>
      <left>
        <color indexed="63"/>
      </left>
      <right style="dotted">
        <color indexed="12"/>
      </right>
      <top>
        <color indexed="63"/>
      </top>
      <bottom>
        <color indexed="63"/>
      </bottom>
    </border>
    <border>
      <left style="dotted">
        <color indexed="12"/>
      </left>
      <right>
        <color indexed="63"/>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750">
    <xf numFmtId="0" fontId="0" fillId="0" borderId="0" xfId="0" applyAlignment="1">
      <alignment/>
    </xf>
    <xf numFmtId="0" fontId="0" fillId="0" borderId="0" xfId="0" applyFont="1" applyAlignment="1" applyProtection="1">
      <alignment horizontal="left" wrapText="1"/>
      <protection/>
    </xf>
    <xf numFmtId="0" fontId="5" fillId="0" borderId="0" xfId="0" applyFont="1" applyAlignment="1" applyProtection="1">
      <alignment/>
      <protection/>
    </xf>
    <xf numFmtId="0" fontId="5" fillId="0" borderId="0" xfId="0" applyFont="1" applyAlignment="1" applyProtection="1">
      <alignment horizontal="center"/>
      <protection/>
    </xf>
    <xf numFmtId="0" fontId="9" fillId="0" borderId="0" xfId="0" applyFont="1" applyAlignment="1" applyProtection="1">
      <alignment horizontal="center" wrapText="1"/>
      <protection/>
    </xf>
    <xf numFmtId="0" fontId="13" fillId="0" borderId="0" xfId="0" applyFont="1" applyFill="1" applyBorder="1" applyAlignment="1" applyProtection="1">
      <alignment horizontal="center" wrapText="1"/>
      <protection/>
    </xf>
    <xf numFmtId="0" fontId="13" fillId="0" borderId="0" xfId="0" applyFont="1" applyAlignment="1" applyProtection="1">
      <alignment horizontal="center" wrapText="1"/>
      <protection/>
    </xf>
    <xf numFmtId="0" fontId="5" fillId="0" borderId="0" xfId="0" applyFont="1" applyAlignment="1" applyProtection="1">
      <alignment horizontal="center" vertical="top" wrapText="1"/>
      <protection/>
    </xf>
    <xf numFmtId="0" fontId="5" fillId="0" borderId="0" xfId="0" applyFont="1" applyAlignment="1" applyProtection="1">
      <alignment horizontal="left" vertical="top" wrapText="1"/>
      <protection/>
    </xf>
    <xf numFmtId="0" fontId="5" fillId="0" borderId="0" xfId="0" applyFont="1" applyFill="1" applyBorder="1" applyAlignment="1" applyProtection="1">
      <alignment horizontal="left" wrapText="1"/>
      <protection/>
    </xf>
    <xf numFmtId="0" fontId="3" fillId="0" borderId="0" xfId="0" applyFont="1" applyFill="1" applyBorder="1" applyAlignment="1" applyProtection="1">
      <alignment horizontal="left" wrapText="1"/>
      <protection/>
    </xf>
    <xf numFmtId="0" fontId="5" fillId="0" borderId="0" xfId="0" applyFont="1" applyAlignment="1" applyProtection="1">
      <alignment horizontal="left" wrapText="1"/>
      <protection/>
    </xf>
    <xf numFmtId="0" fontId="5" fillId="0" borderId="0" xfId="0" applyFont="1" applyFill="1" applyBorder="1" applyAlignment="1" applyProtection="1">
      <alignment horizontal="right" wrapText="1"/>
      <protection/>
    </xf>
    <xf numFmtId="0" fontId="0" fillId="0" borderId="0" xfId="0" applyAlignment="1" applyProtection="1">
      <alignment horizontal="right" wrapText="1"/>
      <protection/>
    </xf>
    <xf numFmtId="0" fontId="0" fillId="0" borderId="0" xfId="0" applyFont="1" applyFill="1" applyBorder="1" applyAlignment="1" applyProtection="1">
      <alignment horizontal="left" wrapText="1"/>
      <protection/>
    </xf>
    <xf numFmtId="0" fontId="10" fillId="0" borderId="0" xfId="0" applyFont="1" applyAlignment="1" applyProtection="1">
      <alignment horizontal="left" wrapText="1"/>
      <protection/>
    </xf>
    <xf numFmtId="0" fontId="0" fillId="0" borderId="0" xfId="0" applyAlignment="1" applyProtection="1">
      <alignment horizontal="center" wrapText="1"/>
      <protection/>
    </xf>
    <xf numFmtId="192" fontId="5" fillId="0" borderId="0" xfId="0" applyNumberFormat="1" applyFont="1" applyFill="1" applyBorder="1" applyAlignment="1" applyProtection="1">
      <alignment horizontal="left" wrapText="1"/>
      <protection/>
    </xf>
    <xf numFmtId="0" fontId="11" fillId="0" borderId="0" xfId="0" applyFont="1" applyFill="1" applyBorder="1" applyAlignment="1" applyProtection="1">
      <alignment horizontal="center" wrapText="1"/>
      <protection/>
    </xf>
    <xf numFmtId="192" fontId="0" fillId="0" borderId="0" xfId="0" applyNumberFormat="1" applyFont="1" applyFill="1" applyBorder="1" applyAlignment="1" applyProtection="1">
      <alignment horizontal="left" wrapText="1"/>
      <protection/>
    </xf>
    <xf numFmtId="0" fontId="5" fillId="0" borderId="0" xfId="0" applyFont="1" applyFill="1" applyAlignment="1" applyProtection="1">
      <alignment horizontal="left" wrapText="1"/>
      <protection/>
    </xf>
    <xf numFmtId="0" fontId="5" fillId="0" borderId="0" xfId="0" applyFont="1" applyFill="1" applyBorder="1" applyAlignment="1" applyProtection="1">
      <alignment horizontal="left" vertical="center" wrapText="1"/>
      <protection/>
    </xf>
    <xf numFmtId="0" fontId="5" fillId="0" borderId="0" xfId="0" applyFont="1" applyAlignment="1" applyProtection="1">
      <alignment/>
      <protection/>
    </xf>
    <xf numFmtId="0" fontId="5" fillId="0" borderId="0" xfId="0" applyFont="1" applyAlignment="1" applyProtection="1">
      <alignment vertical="top"/>
      <protection/>
    </xf>
    <xf numFmtId="0" fontId="6" fillId="0" borderId="0" xfId="0" applyFont="1" applyFill="1" applyBorder="1" applyAlignment="1" applyProtection="1">
      <alignment horizontal="left" vertical="top" wrapText="1"/>
      <protection/>
    </xf>
    <xf numFmtId="0" fontId="17" fillId="0" borderId="0" xfId="0" applyFont="1" applyFill="1" applyBorder="1" applyAlignment="1" applyProtection="1">
      <alignment horizontal="right"/>
      <protection/>
    </xf>
    <xf numFmtId="0" fontId="17" fillId="0" borderId="0" xfId="0" applyFont="1" applyFill="1" applyBorder="1" applyAlignment="1" applyProtection="1">
      <alignment horizontal="left"/>
      <protection/>
    </xf>
    <xf numFmtId="0" fontId="7" fillId="0" borderId="0" xfId="16"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Alignment="1" applyProtection="1">
      <alignment horizontal="left"/>
      <protection/>
    </xf>
    <xf numFmtId="0" fontId="0" fillId="0" borderId="0" xfId="0" applyFont="1" applyFill="1" applyAlignment="1" applyProtection="1">
      <alignment horizontal="left"/>
      <protection/>
    </xf>
    <xf numFmtId="0" fontId="14" fillId="0" borderId="0" xfId="0" applyFont="1" applyFill="1" applyAlignment="1" applyProtection="1">
      <alignment horizontal="right"/>
      <protection/>
    </xf>
    <xf numFmtId="0" fontId="16" fillId="0" borderId="0" xfId="0" applyFont="1" applyAlignment="1" applyProtection="1">
      <alignment horizontal="left"/>
      <protection/>
    </xf>
    <xf numFmtId="0" fontId="16" fillId="0" borderId="0" xfId="0" applyFont="1" applyFill="1" applyBorder="1" applyAlignment="1" applyProtection="1">
      <alignment horizontal="left"/>
      <protection/>
    </xf>
    <xf numFmtId="0" fontId="6" fillId="0" borderId="0" xfId="0" applyFont="1" applyAlignment="1">
      <alignment horizontal="justify"/>
    </xf>
    <xf numFmtId="0" fontId="6" fillId="0" borderId="0" xfId="0" applyFont="1" applyAlignment="1">
      <alignment/>
    </xf>
    <xf numFmtId="0" fontId="0" fillId="0" borderId="0" xfId="0" applyFont="1" applyAlignment="1" applyProtection="1">
      <alignment/>
      <protection/>
    </xf>
    <xf numFmtId="0" fontId="21" fillId="0" borderId="0" xfId="0" applyFont="1" applyFill="1" applyBorder="1" applyAlignment="1" applyProtection="1">
      <alignment horizontal="left" wrapText="1"/>
      <protection/>
    </xf>
    <xf numFmtId="0" fontId="12" fillId="0" borderId="0" xfId="0" applyFont="1" applyAlignment="1" applyProtection="1">
      <alignment/>
      <protection/>
    </xf>
    <xf numFmtId="0" fontId="9" fillId="2" borderId="0" xfId="0" applyFont="1" applyFill="1" applyAlignment="1" applyProtection="1">
      <alignment/>
      <protection/>
    </xf>
    <xf numFmtId="0" fontId="13" fillId="2" borderId="0" xfId="0" applyFont="1" applyFill="1" applyAlignment="1" applyProtection="1">
      <alignment horizontal="center" wrapText="1"/>
      <protection/>
    </xf>
    <xf numFmtId="0" fontId="5" fillId="2" borderId="0" xfId="0" applyFont="1" applyFill="1" applyAlignment="1" applyProtection="1">
      <alignment/>
      <protection/>
    </xf>
    <xf numFmtId="0" fontId="6" fillId="0" borderId="0" xfId="0" applyFont="1" applyAlignment="1" applyProtection="1">
      <alignment/>
      <protection/>
    </xf>
    <xf numFmtId="0" fontId="0" fillId="2" borderId="0" xfId="0" applyFill="1" applyBorder="1" applyAlignment="1" applyProtection="1">
      <alignment horizontal="left" wrapText="1"/>
      <protection/>
    </xf>
    <xf numFmtId="0" fontId="12" fillId="2" borderId="0" xfId="0" applyFont="1" applyFill="1" applyAlignment="1" applyProtection="1">
      <alignment/>
      <protection/>
    </xf>
    <xf numFmtId="0" fontId="20" fillId="0" borderId="0" xfId="0" applyFont="1" applyFill="1" applyBorder="1" applyAlignment="1" applyProtection="1">
      <alignment horizontal="center" vertical="center" wrapText="1"/>
      <protection/>
    </xf>
    <xf numFmtId="0" fontId="5" fillId="0" borderId="0" xfId="0" applyFont="1" applyBorder="1" applyAlignment="1" applyProtection="1">
      <alignment/>
      <protection/>
    </xf>
    <xf numFmtId="0" fontId="31" fillId="0" borderId="0" xfId="0" applyFont="1" applyAlignment="1" applyProtection="1">
      <alignment wrapText="1"/>
      <protection/>
    </xf>
    <xf numFmtId="0" fontId="19" fillId="0" borderId="0" xfId="0" applyFont="1" applyFill="1" applyBorder="1" applyAlignment="1" applyProtection="1">
      <alignment horizontal="center" wrapText="1"/>
      <protection/>
    </xf>
    <xf numFmtId="0" fontId="19" fillId="0" borderId="0" xfId="0" applyFont="1" applyAlignment="1" applyProtection="1">
      <alignment horizontal="center" wrapText="1"/>
      <protection/>
    </xf>
    <xf numFmtId="0" fontId="0" fillId="0" borderId="0" xfId="0" applyFont="1" applyAlignment="1" applyProtection="1">
      <alignment horizontal="center" wrapText="1"/>
      <protection/>
    </xf>
    <xf numFmtId="0" fontId="16" fillId="0" borderId="0" xfId="0" applyFont="1" applyAlignment="1" applyProtection="1">
      <alignment horizontal="left" wrapText="1"/>
      <protection/>
    </xf>
    <xf numFmtId="0" fontId="0" fillId="0" borderId="0" xfId="0" applyFont="1" applyFill="1" applyAlignment="1" applyProtection="1">
      <alignment horizontal="left" wrapText="1"/>
      <protection/>
    </xf>
    <xf numFmtId="0" fontId="5" fillId="0" borderId="0" xfId="0" applyFont="1" applyFill="1" applyBorder="1" applyAlignment="1" applyProtection="1">
      <alignment horizontal="left" vertical="top" wrapText="1"/>
      <protection/>
    </xf>
    <xf numFmtId="0" fontId="6" fillId="2" borderId="0" xfId="0" applyFont="1" applyFill="1" applyBorder="1" applyAlignment="1" applyProtection="1">
      <alignment/>
      <protection/>
    </xf>
    <xf numFmtId="0" fontId="0" fillId="0" borderId="0" xfId="0" applyFill="1" applyBorder="1" applyAlignment="1">
      <alignment/>
    </xf>
    <xf numFmtId="0" fontId="12" fillId="0" borderId="0" xfId="0" applyFont="1" applyFill="1" applyBorder="1" applyAlignment="1">
      <alignment horizontal="left"/>
    </xf>
    <xf numFmtId="0" fontId="8" fillId="0" borderId="0" xfId="0" applyFont="1" applyFill="1" applyBorder="1" applyAlignment="1">
      <alignment horizontal="center"/>
    </xf>
    <xf numFmtId="177" fontId="0" fillId="0" borderId="0" xfId="0" applyNumberFormat="1" applyFont="1" applyFill="1" applyBorder="1" applyAlignment="1">
      <alignment horizontal="center"/>
    </xf>
    <xf numFmtId="177" fontId="0" fillId="0" borderId="0" xfId="0" applyNumberFormat="1" applyFont="1" applyFill="1" applyBorder="1" applyAlignment="1">
      <alignment horizontal="center"/>
    </xf>
    <xf numFmtId="0" fontId="16" fillId="0" borderId="0" xfId="0" applyFont="1" applyFill="1" applyBorder="1" applyAlignment="1">
      <alignment horizontal="left"/>
    </xf>
    <xf numFmtId="177" fontId="16" fillId="0" borderId="0" xfId="0" applyNumberFormat="1" applyFont="1" applyFill="1" applyBorder="1" applyAlignment="1">
      <alignment horizontal="center"/>
    </xf>
    <xf numFmtId="0" fontId="30" fillId="0" borderId="0" xfId="0" applyFont="1" applyFill="1" applyBorder="1" applyAlignment="1">
      <alignment horizontal="center"/>
    </xf>
    <xf numFmtId="49" fontId="3" fillId="0" borderId="0" xfId="0" applyNumberFormat="1"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27" fillId="0" borderId="0" xfId="0" applyFont="1" applyAlignment="1" applyProtection="1">
      <alignment horizontal="left" vertical="center" wrapText="1"/>
      <protection/>
    </xf>
    <xf numFmtId="0" fontId="27" fillId="0" borderId="0" xfId="0" applyFont="1" applyFill="1" applyBorder="1" applyAlignment="1" applyProtection="1">
      <alignment horizontal="left" vertical="center" wrapText="1"/>
      <protection/>
    </xf>
    <xf numFmtId="192" fontId="5" fillId="0" borderId="0" xfId="0" applyNumberFormat="1"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wrapText="1"/>
      <protection/>
    </xf>
    <xf numFmtId="0" fontId="5" fillId="0" borderId="0" xfId="0" applyFont="1" applyAlignment="1" applyProtection="1">
      <alignment horizontal="left" vertical="center" wrapText="1"/>
      <protection/>
    </xf>
    <xf numFmtId="0" fontId="9" fillId="0" borderId="0" xfId="0" applyFont="1" applyFill="1" applyBorder="1" applyAlignment="1" applyProtection="1">
      <alignment horizontal="center" vertical="center" wrapText="1"/>
      <protection/>
    </xf>
    <xf numFmtId="0" fontId="12" fillId="0" borderId="0" xfId="0" applyFont="1" applyFill="1" applyBorder="1" applyAlignment="1" applyProtection="1">
      <alignment horizontal="right" vertical="center" wrapText="1"/>
      <protection/>
    </xf>
    <xf numFmtId="0" fontId="12" fillId="0" borderId="1" xfId="0" applyFont="1" applyFill="1" applyBorder="1" applyAlignment="1" applyProtection="1">
      <alignment horizontal="right" vertical="center" wrapText="1"/>
      <protection/>
    </xf>
    <xf numFmtId="0" fontId="12" fillId="0" borderId="0" xfId="0" applyFont="1" applyFill="1" applyBorder="1" applyAlignment="1" applyProtection="1">
      <alignment horizontal="right" wrapText="1"/>
      <protection/>
    </xf>
    <xf numFmtId="0" fontId="0" fillId="0" borderId="0" xfId="0" applyFont="1" applyFill="1" applyBorder="1" applyAlignment="1" applyProtection="1">
      <alignment horizontal="right" wrapText="1"/>
      <protection/>
    </xf>
    <xf numFmtId="49" fontId="19" fillId="0" borderId="0" xfId="0" applyNumberFormat="1" applyFont="1" applyAlignment="1" applyProtection="1">
      <alignment horizontal="center" wrapText="1"/>
      <protection/>
    </xf>
    <xf numFmtId="49" fontId="3" fillId="0" borderId="0" xfId="0" applyNumberFormat="1" applyFont="1" applyAlignment="1" applyProtection="1">
      <alignment wrapText="1"/>
      <protection/>
    </xf>
    <xf numFmtId="0" fontId="0" fillId="0" borderId="0" xfId="0" applyAlignment="1" applyProtection="1">
      <alignment/>
      <protection locked="0"/>
    </xf>
    <xf numFmtId="0" fontId="0" fillId="0" borderId="0" xfId="0" applyAlignment="1" applyProtection="1">
      <alignment/>
      <protection locked="0"/>
    </xf>
    <xf numFmtId="0" fontId="12" fillId="0" borderId="0" xfId="0" applyFont="1" applyFill="1" applyAlignment="1" applyProtection="1">
      <alignment/>
      <protection locked="0"/>
    </xf>
    <xf numFmtId="0" fontId="12" fillId="0" borderId="0" xfId="0" applyFont="1" applyAlignment="1" applyProtection="1">
      <alignment/>
      <protection locked="0"/>
    </xf>
    <xf numFmtId="0" fontId="0" fillId="0" borderId="0" xfId="0" applyFill="1" applyBorder="1" applyAlignment="1" applyProtection="1">
      <alignment/>
      <protection locked="0"/>
    </xf>
    <xf numFmtId="0" fontId="12" fillId="0" borderId="0" xfId="0" applyFont="1" applyAlignment="1" applyProtection="1">
      <alignment/>
      <protection locked="0"/>
    </xf>
    <xf numFmtId="177" fontId="0" fillId="0" borderId="0" xfId="0" applyNumberFormat="1" applyFont="1" applyFill="1" applyBorder="1" applyAlignment="1" applyProtection="1">
      <alignment horizontal="center"/>
      <protection locked="0"/>
    </xf>
    <xf numFmtId="0" fontId="12" fillId="0" borderId="0" xfId="0" applyFont="1" applyFill="1" applyBorder="1" applyAlignment="1" applyProtection="1">
      <alignment/>
      <protection locked="0"/>
    </xf>
    <xf numFmtId="0" fontId="0" fillId="0" borderId="0" xfId="0" applyFill="1" applyBorder="1" applyAlignment="1" applyProtection="1">
      <alignment horizontal="left" wrapText="1"/>
      <protection locked="0"/>
    </xf>
    <xf numFmtId="0" fontId="11" fillId="0" borderId="2" xfId="0" applyFont="1" applyBorder="1" applyAlignment="1" applyProtection="1">
      <alignment wrapText="1"/>
      <protection locked="0"/>
    </xf>
    <xf numFmtId="0" fontId="8" fillId="0" borderId="0" xfId="0" applyFont="1" applyBorder="1" applyAlignment="1" applyProtection="1">
      <alignment wrapText="1"/>
      <protection locked="0"/>
    </xf>
    <xf numFmtId="0" fontId="0" fillId="0" borderId="2" xfId="0" applyBorder="1" applyAlignment="1" applyProtection="1">
      <alignment/>
      <protection locked="0"/>
    </xf>
    <xf numFmtId="0" fontId="12" fillId="0" borderId="0" xfId="0" applyFont="1" applyFill="1" applyBorder="1" applyAlignment="1" applyProtection="1">
      <alignment horizontal="center"/>
      <protection locked="0"/>
    </xf>
    <xf numFmtId="0" fontId="21" fillId="0" borderId="0" xfId="0" applyFont="1" applyFill="1" applyBorder="1" applyAlignment="1" applyProtection="1">
      <alignment horizontal="center" vertical="top" wrapText="1"/>
      <protection locked="0"/>
    </xf>
    <xf numFmtId="0" fontId="12" fillId="0" borderId="0" xfId="0" applyFont="1" applyFill="1" applyBorder="1" applyAlignment="1" applyProtection="1">
      <alignment horizontal="center" vertical="top" wrapText="1"/>
      <protection locked="0"/>
    </xf>
    <xf numFmtId="0" fontId="21" fillId="0" borderId="0" xfId="0" applyFont="1" applyFill="1" applyBorder="1" applyAlignment="1" applyProtection="1">
      <alignment horizontal="center" wrapText="1"/>
      <protection locked="0"/>
    </xf>
    <xf numFmtId="177" fontId="12" fillId="0" borderId="0" xfId="0" applyNumberFormat="1" applyFont="1" applyFill="1" applyBorder="1" applyAlignment="1" applyProtection="1">
      <alignment horizontal="center" vertical="top" wrapText="1"/>
      <protection locked="0"/>
    </xf>
    <xf numFmtId="177" fontId="36" fillId="0" borderId="0"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33" fillId="0" borderId="0" xfId="0" applyFont="1" applyFill="1" applyBorder="1" applyAlignment="1" applyProtection="1">
      <alignment horizontal="center"/>
      <protection locked="0"/>
    </xf>
    <xf numFmtId="0" fontId="12" fillId="0" borderId="0" xfId="0" applyFont="1" applyFill="1" applyBorder="1" applyAlignment="1" applyProtection="1">
      <alignment horizontal="left"/>
      <protection locked="0"/>
    </xf>
    <xf numFmtId="177" fontId="0" fillId="0" borderId="0" xfId="0" applyNumberFormat="1"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177" fontId="0" fillId="0" borderId="0" xfId="0" applyNumberFormat="1" applyFont="1" applyFill="1" applyBorder="1" applyAlignment="1" applyProtection="1">
      <alignment horizontal="center"/>
      <protection locked="0"/>
    </xf>
    <xf numFmtId="0" fontId="24" fillId="0" borderId="3" xfId="0" applyNumberFormat="1" applyFont="1" applyFill="1" applyBorder="1" applyAlignment="1" applyProtection="1">
      <alignment horizontal="center" vertical="center" wrapText="1"/>
      <protection/>
    </xf>
    <xf numFmtId="0" fontId="0" fillId="3" borderId="0" xfId="0" applyFill="1" applyAlignment="1" applyProtection="1">
      <alignment horizontal="center"/>
      <protection locked="0"/>
    </xf>
    <xf numFmtId="0" fontId="0" fillId="0" borderId="0" xfId="0" applyFill="1" applyBorder="1" applyAlignment="1" applyProtection="1">
      <alignment/>
      <protection locked="0"/>
    </xf>
    <xf numFmtId="0" fontId="5" fillId="0" borderId="0" xfId="0" applyFont="1" applyAlignment="1" applyProtection="1">
      <alignment vertical="center"/>
      <protection/>
    </xf>
    <xf numFmtId="0" fontId="0" fillId="0" borderId="0" xfId="0" applyAlignment="1" applyProtection="1">
      <alignment horizontal="center" vertical="center" wrapText="1"/>
      <protection/>
    </xf>
    <xf numFmtId="0" fontId="0" fillId="0" borderId="0" xfId="0" applyAlignment="1" applyProtection="1">
      <alignment wrapText="1"/>
      <protection/>
    </xf>
    <xf numFmtId="0" fontId="6" fillId="0" borderId="0" xfId="0" applyFont="1" applyFill="1" applyBorder="1" applyAlignment="1" applyProtection="1">
      <alignment horizontal="right" vertical="center" wrapText="1"/>
      <protection/>
    </xf>
    <xf numFmtId="49" fontId="12" fillId="0" borderId="3" xfId="0" applyNumberFormat="1" applyFont="1" applyBorder="1" applyAlignment="1" applyProtection="1">
      <alignment vertical="center" wrapText="1"/>
      <protection/>
    </xf>
    <xf numFmtId="194" fontId="12" fillId="0" borderId="4" xfId="0" applyNumberFormat="1" applyFont="1" applyBorder="1" applyAlignment="1" applyProtection="1">
      <alignment vertical="center" wrapText="1"/>
      <protection/>
    </xf>
    <xf numFmtId="0" fontId="0" fillId="0" borderId="0" xfId="0" applyFill="1" applyBorder="1" applyAlignment="1" applyProtection="1">
      <alignment horizontal="center" vertical="center" wrapText="1"/>
      <protection/>
    </xf>
    <xf numFmtId="0" fontId="0" fillId="0" borderId="0" xfId="0" applyFill="1" applyBorder="1" applyAlignment="1" applyProtection="1">
      <alignment wrapText="1"/>
      <protection/>
    </xf>
    <xf numFmtId="0" fontId="5" fillId="0" borderId="0" xfId="0" applyFont="1" applyAlignment="1" applyProtection="1">
      <alignment horizontal="left" indent="5"/>
      <protection/>
    </xf>
    <xf numFmtId="1" fontId="6" fillId="0" borderId="0" xfId="0" applyNumberFormat="1" applyFont="1" applyFill="1" applyBorder="1" applyAlignment="1" applyProtection="1">
      <alignment horizontal="center" vertical="center" wrapText="1"/>
      <protection/>
    </xf>
    <xf numFmtId="0" fontId="12" fillId="0" borderId="0" xfId="0" applyFont="1" applyFill="1" applyBorder="1" applyAlignment="1" applyProtection="1">
      <alignment horizontal="center" wrapText="1"/>
      <protection/>
    </xf>
    <xf numFmtId="0" fontId="0" fillId="0" borderId="0" xfId="0" applyFont="1" applyAlignment="1" applyProtection="1">
      <alignment vertical="center" wrapText="1"/>
      <protection/>
    </xf>
    <xf numFmtId="0" fontId="0" fillId="0" borderId="0" xfId="0" applyAlignment="1" applyProtection="1">
      <alignment vertical="center" wrapText="1"/>
      <protection/>
    </xf>
    <xf numFmtId="0" fontId="16" fillId="0" borderId="5" xfId="0" applyFont="1" applyFill="1" applyBorder="1" applyAlignment="1" applyProtection="1">
      <alignment horizontal="center" vertical="center" wrapText="1"/>
      <protection/>
    </xf>
    <xf numFmtId="0" fontId="30" fillId="0" borderId="6" xfId="0" applyFont="1" applyFill="1" applyBorder="1" applyAlignment="1" applyProtection="1">
      <alignment horizontal="center" vertical="center" wrapText="1"/>
      <protection/>
    </xf>
    <xf numFmtId="0" fontId="16" fillId="0" borderId="6" xfId="0" applyFont="1" applyFill="1" applyBorder="1" applyAlignment="1" applyProtection="1">
      <alignment horizontal="center" vertical="center" wrapText="1"/>
      <protection/>
    </xf>
    <xf numFmtId="177" fontId="5" fillId="0" borderId="1" xfId="0" applyNumberFormat="1" applyFont="1" applyFill="1" applyBorder="1" applyAlignment="1" applyProtection="1">
      <alignment horizontal="center" vertical="center" wrapText="1"/>
      <protection/>
    </xf>
    <xf numFmtId="177" fontId="28" fillId="0" borderId="7" xfId="0" applyNumberFormat="1" applyFont="1" applyFill="1" applyBorder="1" applyAlignment="1" applyProtection="1">
      <alignment horizontal="center" vertical="center" wrapText="1"/>
      <protection/>
    </xf>
    <xf numFmtId="0" fontId="37" fillId="0" borderId="0" xfId="0" applyFont="1" applyBorder="1" applyAlignment="1" applyProtection="1">
      <alignment horizontal="right" vertical="center" wrapText="1"/>
      <protection/>
    </xf>
    <xf numFmtId="0" fontId="41" fillId="0" borderId="0" xfId="0" applyFont="1" applyBorder="1" applyAlignment="1" applyProtection="1">
      <alignment horizontal="right" vertical="center" wrapText="1"/>
      <protection/>
    </xf>
    <xf numFmtId="0" fontId="30" fillId="0" borderId="0" xfId="0" applyFont="1" applyBorder="1" applyAlignment="1" applyProtection="1">
      <alignment horizontal="right" vertical="center" wrapText="1"/>
      <protection/>
    </xf>
    <xf numFmtId="49" fontId="12" fillId="0" borderId="0" xfId="0" applyNumberFormat="1" applyFont="1" applyFill="1" applyAlignment="1" applyProtection="1">
      <alignment horizontal="center" wrapText="1"/>
      <protection/>
    </xf>
    <xf numFmtId="0" fontId="6" fillId="0" borderId="0" xfId="0" applyFont="1" applyAlignment="1" applyProtection="1">
      <alignment/>
      <protection/>
    </xf>
    <xf numFmtId="0" fontId="0" fillId="0" borderId="0" xfId="0" applyAlignment="1" applyProtection="1">
      <alignment/>
      <protection/>
    </xf>
    <xf numFmtId="0" fontId="13" fillId="0" borderId="0" xfId="0" applyFont="1" applyAlignment="1" applyProtection="1">
      <alignment horizontal="left" vertical="center" wrapText="1"/>
      <protection/>
    </xf>
    <xf numFmtId="0" fontId="12" fillId="0" borderId="0" xfId="0" applyFont="1" applyAlignment="1" applyProtection="1">
      <alignment/>
      <protection/>
    </xf>
    <xf numFmtId="0" fontId="5" fillId="4" borderId="0" xfId="0" applyFont="1" applyFill="1" applyBorder="1" applyAlignment="1" applyProtection="1">
      <alignment horizontal="center" wrapText="1"/>
      <protection locked="0"/>
    </xf>
    <xf numFmtId="0" fontId="0" fillId="0" borderId="0" xfId="0" applyAlignment="1" applyProtection="1">
      <alignment/>
      <protection/>
    </xf>
    <xf numFmtId="0" fontId="0" fillId="0" borderId="0" xfId="0" applyNumberFormat="1" applyAlignment="1" applyProtection="1">
      <alignment/>
      <protection/>
    </xf>
    <xf numFmtId="0" fontId="8" fillId="0" borderId="0" xfId="0" applyFont="1" applyFill="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0" xfId="0" applyBorder="1" applyAlignment="1" applyProtection="1">
      <alignment horizontal="left" vertical="center" wrapText="1"/>
      <protection/>
    </xf>
    <xf numFmtId="0" fontId="0" fillId="0" borderId="0" xfId="0" applyBorder="1" applyAlignment="1" applyProtection="1">
      <alignment vertical="center"/>
      <protection/>
    </xf>
    <xf numFmtId="0" fontId="16" fillId="0" borderId="0" xfId="0" applyFont="1" applyAlignment="1" applyProtection="1">
      <alignment/>
      <protection/>
    </xf>
    <xf numFmtId="0" fontId="0" fillId="0" borderId="0" xfId="0" applyBorder="1" applyAlignment="1" applyProtection="1">
      <alignment wrapText="1"/>
      <protection/>
    </xf>
    <xf numFmtId="0" fontId="0" fillId="0" borderId="8" xfId="0" applyBorder="1" applyAlignment="1" applyProtection="1">
      <alignment/>
      <protection/>
    </xf>
    <xf numFmtId="0" fontId="20" fillId="0" borderId="0" xfId="0" applyFont="1" applyAlignment="1" applyProtection="1">
      <alignment horizontal="right" vertical="center"/>
      <protection/>
    </xf>
    <xf numFmtId="0" fontId="20" fillId="0" borderId="0" xfId="0" applyFont="1" applyFill="1" applyAlignment="1" applyProtection="1">
      <alignment horizontal="center" vertical="center"/>
      <protection/>
    </xf>
    <xf numFmtId="0" fontId="19" fillId="0" borderId="0" xfId="0" applyFont="1" applyBorder="1" applyAlignment="1" applyProtection="1">
      <alignment horizontal="center"/>
      <protection/>
    </xf>
    <xf numFmtId="0" fontId="0" fillId="0" borderId="0" xfId="0" applyBorder="1" applyAlignment="1" applyProtection="1">
      <alignment horizontal="center"/>
      <protection/>
    </xf>
    <xf numFmtId="0" fontId="5" fillId="0" borderId="0" xfId="0" applyFont="1" applyBorder="1" applyAlignment="1" applyProtection="1">
      <alignment horizontal="right"/>
      <protection/>
    </xf>
    <xf numFmtId="0" fontId="12" fillId="2" borderId="0" xfId="0" applyFont="1" applyFill="1" applyAlignment="1" applyProtection="1">
      <alignment/>
      <protection/>
    </xf>
    <xf numFmtId="0" fontId="21" fillId="2" borderId="0" xfId="0" applyFont="1" applyFill="1" applyAlignment="1" applyProtection="1">
      <alignment horizontal="right"/>
      <protection/>
    </xf>
    <xf numFmtId="0" fontId="5" fillId="0" borderId="0" xfId="0" applyFont="1" applyFill="1" applyBorder="1" applyAlignment="1" applyProtection="1">
      <alignment horizontal="center"/>
      <protection/>
    </xf>
    <xf numFmtId="0" fontId="0" fillId="0" borderId="0" xfId="0" applyBorder="1" applyAlignment="1" applyProtection="1">
      <alignment/>
      <protection/>
    </xf>
    <xf numFmtId="0" fontId="6" fillId="0" borderId="0" xfId="0" applyFont="1" applyFill="1" applyBorder="1" applyAlignment="1" applyProtection="1">
      <alignment/>
      <protection/>
    </xf>
    <xf numFmtId="0" fontId="12" fillId="0" borderId="0" xfId="0" applyFont="1" applyFill="1" applyAlignment="1" applyProtection="1">
      <alignment/>
      <protection/>
    </xf>
    <xf numFmtId="0" fontId="21" fillId="0" borderId="0" xfId="0" applyFont="1" applyFill="1" applyAlignment="1" applyProtection="1">
      <alignment horizontal="right"/>
      <protection/>
    </xf>
    <xf numFmtId="0" fontId="12" fillId="0" borderId="0" xfId="0" applyFont="1" applyFill="1" applyBorder="1" applyAlignment="1" applyProtection="1">
      <alignment horizontal="center"/>
      <protection/>
    </xf>
    <xf numFmtId="0" fontId="5" fillId="0" borderId="0" xfId="0" applyFont="1" applyBorder="1" applyAlignment="1" applyProtection="1">
      <alignment horizontal="center"/>
      <protection/>
    </xf>
    <xf numFmtId="49" fontId="0" fillId="0" borderId="0" xfId="0" applyNumberFormat="1" applyAlignment="1" applyProtection="1">
      <alignment/>
      <protection/>
    </xf>
    <xf numFmtId="0" fontId="5" fillId="0" borderId="0" xfId="0" applyFont="1" applyAlignment="1" applyProtection="1">
      <alignment wrapText="1"/>
      <protection/>
    </xf>
    <xf numFmtId="0" fontId="5" fillId="0" borderId="0" xfId="0" applyFont="1" applyFill="1" applyBorder="1" applyAlignment="1" applyProtection="1">
      <alignment horizontal="right"/>
      <protection/>
    </xf>
    <xf numFmtId="0" fontId="5" fillId="0" borderId="0" xfId="0" applyFont="1" applyBorder="1" applyAlignment="1" applyProtection="1">
      <alignment wrapText="1"/>
      <protection/>
    </xf>
    <xf numFmtId="0" fontId="5" fillId="0" borderId="0" xfId="0" applyFont="1" applyFill="1" applyBorder="1" applyAlignment="1" applyProtection="1">
      <alignment wrapText="1"/>
      <protection/>
    </xf>
    <xf numFmtId="49" fontId="25" fillId="0" borderId="0" xfId="0" applyNumberFormat="1" applyFont="1" applyFill="1" applyBorder="1" applyAlignment="1" applyProtection="1">
      <alignment horizontal="left" wrapText="1"/>
      <protection/>
    </xf>
    <xf numFmtId="0" fontId="0" fillId="0" borderId="0" xfId="0" applyFill="1" applyAlignment="1" applyProtection="1">
      <alignment/>
      <protection/>
    </xf>
    <xf numFmtId="0" fontId="0" fillId="0" borderId="0" xfId="0" applyFill="1" applyBorder="1" applyAlignment="1" applyProtection="1">
      <alignment horizontal="left"/>
      <protection/>
    </xf>
    <xf numFmtId="0" fontId="25" fillId="0" borderId="0" xfId="0" applyFont="1" applyFill="1" applyBorder="1" applyAlignment="1" applyProtection="1">
      <alignment horizontal="left" wrapText="1"/>
      <protection/>
    </xf>
    <xf numFmtId="0" fontId="26" fillId="0" borderId="0" xfId="16" applyFont="1" applyFill="1" applyBorder="1" applyAlignment="1" applyProtection="1">
      <alignment horizontal="left" wrapText="1"/>
      <protection/>
    </xf>
    <xf numFmtId="0" fontId="25" fillId="0" borderId="0" xfId="0" applyFont="1" applyFill="1" applyBorder="1" applyAlignment="1" applyProtection="1">
      <alignment wrapText="1"/>
      <protection/>
    </xf>
    <xf numFmtId="0" fontId="6" fillId="2" borderId="0" xfId="0" applyFont="1" applyFill="1" applyBorder="1" applyAlignment="1" applyProtection="1">
      <alignment vertical="center"/>
      <protection/>
    </xf>
    <xf numFmtId="0" fontId="12" fillId="2" borderId="0" xfId="0" applyFont="1" applyFill="1" applyAlignment="1" applyProtection="1">
      <alignment vertical="center"/>
      <protection/>
    </xf>
    <xf numFmtId="0" fontId="0" fillId="2" borderId="0" xfId="0" applyFont="1" applyFill="1" applyAlignment="1" applyProtection="1">
      <alignment vertical="center"/>
      <protection/>
    </xf>
    <xf numFmtId="0" fontId="11" fillId="2" borderId="0" xfId="0" applyFont="1" applyFill="1" applyAlignment="1" applyProtection="1">
      <alignment vertical="center" wrapText="1"/>
      <protection/>
    </xf>
    <xf numFmtId="0" fontId="0" fillId="0" borderId="0" xfId="0" applyFont="1" applyAlignment="1" applyProtection="1">
      <alignment vertical="center"/>
      <protection/>
    </xf>
    <xf numFmtId="0" fontId="0" fillId="0" borderId="0" xfId="0" applyFont="1" applyAlignment="1" applyProtection="1">
      <alignment/>
      <protection/>
    </xf>
    <xf numFmtId="0" fontId="19" fillId="0" borderId="0" xfId="0" applyFont="1" applyAlignment="1" applyProtection="1">
      <alignment horizontal="right" wrapText="1"/>
      <protection/>
    </xf>
    <xf numFmtId="0" fontId="0" fillId="0" borderId="0" xfId="0" applyFont="1" applyAlignment="1" applyProtection="1">
      <alignment horizontal="right" wrapText="1"/>
      <protection/>
    </xf>
    <xf numFmtId="0" fontId="19" fillId="0" borderId="0" xfId="0" applyFont="1" applyAlignment="1" applyProtection="1">
      <alignment wrapText="1"/>
      <protection/>
    </xf>
    <xf numFmtId="0" fontId="11" fillId="0" borderId="0" xfId="0" applyFont="1" applyAlignment="1" applyProtection="1">
      <alignment wrapText="1"/>
      <protection/>
    </xf>
    <xf numFmtId="0" fontId="0" fillId="0" borderId="0" xfId="0" applyFont="1" applyAlignment="1" applyProtection="1">
      <alignment wrapText="1"/>
      <protection/>
    </xf>
    <xf numFmtId="0" fontId="12" fillId="0" borderId="0" xfId="0" applyFont="1" applyBorder="1" applyAlignment="1" applyProtection="1">
      <alignment horizontal="left" vertical="center" wrapText="1"/>
      <protection/>
    </xf>
    <xf numFmtId="0" fontId="12" fillId="0" borderId="0" xfId="0" applyFont="1" applyBorder="1" applyAlignment="1" applyProtection="1">
      <alignment/>
      <protection/>
    </xf>
    <xf numFmtId="0" fontId="0" fillId="0" borderId="0" xfId="0" applyBorder="1" applyAlignment="1" applyProtection="1">
      <alignment horizontal="right" vertical="center"/>
      <protection/>
    </xf>
    <xf numFmtId="0" fontId="32" fillId="0" borderId="0" xfId="0" applyFont="1" applyAlignment="1" applyProtection="1">
      <alignment horizontal="right"/>
      <protection/>
    </xf>
    <xf numFmtId="0" fontId="0" fillId="0" borderId="0" xfId="0" applyFont="1" applyAlignment="1" applyProtection="1">
      <alignment horizontal="right"/>
      <protection/>
    </xf>
    <xf numFmtId="0" fontId="0" fillId="0" borderId="0" xfId="0" applyAlignment="1" applyProtection="1">
      <alignment horizontal="right" vertical="center"/>
      <protection/>
    </xf>
    <xf numFmtId="49" fontId="4" fillId="0" borderId="0" xfId="0" applyNumberFormat="1" applyFont="1" applyFill="1" applyBorder="1" applyAlignment="1" applyProtection="1">
      <alignment horizontal="right"/>
      <protection/>
    </xf>
    <xf numFmtId="0" fontId="12" fillId="0" borderId="0" xfId="0" applyFont="1" applyBorder="1" applyAlignment="1" applyProtection="1">
      <alignment horizontal="right" vertical="center"/>
      <protection/>
    </xf>
    <xf numFmtId="0" fontId="5" fillId="0" borderId="9" xfId="0" applyFont="1" applyBorder="1" applyAlignment="1" applyProtection="1">
      <alignment horizontal="left" vertical="center"/>
      <protection/>
    </xf>
    <xf numFmtId="0" fontId="0" fillId="0" borderId="8" xfId="0" applyFont="1" applyBorder="1" applyAlignment="1" applyProtection="1">
      <alignment/>
      <protection/>
    </xf>
    <xf numFmtId="0" fontId="5" fillId="0" borderId="8" xfId="0" applyFont="1" applyFill="1" applyBorder="1" applyAlignment="1" applyProtection="1">
      <alignment horizontal="left" vertical="center"/>
      <protection/>
    </xf>
    <xf numFmtId="0" fontId="4" fillId="0" borderId="8" xfId="0" applyFont="1" applyFill="1" applyBorder="1" applyAlignment="1" applyProtection="1">
      <alignment horizontal="left" vertical="center"/>
      <protection/>
    </xf>
    <xf numFmtId="0" fontId="11" fillId="0" borderId="8" xfId="0" applyFont="1" applyBorder="1" applyAlignment="1" applyProtection="1">
      <alignment wrapText="1"/>
      <protection/>
    </xf>
    <xf numFmtId="0" fontId="0" fillId="0" borderId="10" xfId="0" applyFont="1" applyBorder="1" applyAlignment="1" applyProtection="1">
      <alignment wrapText="1"/>
      <protection/>
    </xf>
    <xf numFmtId="49" fontId="12" fillId="0" borderId="0" xfId="0" applyNumberFormat="1" applyFont="1" applyBorder="1" applyAlignment="1" applyProtection="1">
      <alignment horizontal="right"/>
      <protection/>
    </xf>
    <xf numFmtId="0" fontId="5" fillId="0" borderId="0" xfId="0" applyFont="1" applyFill="1" applyBorder="1" applyAlignment="1" applyProtection="1">
      <alignment horizontal="left" vertical="center"/>
      <protection/>
    </xf>
    <xf numFmtId="0" fontId="16" fillId="0" borderId="0" xfId="0" applyFont="1" applyBorder="1" applyAlignment="1" applyProtection="1">
      <alignment horizontal="left"/>
      <protection/>
    </xf>
    <xf numFmtId="0" fontId="4" fillId="0" borderId="0" xfId="0" applyFont="1" applyBorder="1" applyAlignment="1" applyProtection="1">
      <alignment horizontal="right"/>
      <protection/>
    </xf>
    <xf numFmtId="0" fontId="4" fillId="0" borderId="3" xfId="0" applyFont="1" applyBorder="1" applyAlignment="1" applyProtection="1">
      <alignment horizontal="right"/>
      <protection/>
    </xf>
    <xf numFmtId="0" fontId="4" fillId="0" borderId="0" xfId="0" applyFont="1" applyAlignment="1" applyProtection="1">
      <alignment horizontal="right"/>
      <protection/>
    </xf>
    <xf numFmtId="0" fontId="0" fillId="0" borderId="3" xfId="0" applyBorder="1" applyAlignment="1" applyProtection="1">
      <alignment/>
      <protection/>
    </xf>
    <xf numFmtId="0" fontId="0" fillId="0" borderId="0" xfId="0" applyFont="1" applyBorder="1" applyAlignment="1" applyProtection="1">
      <alignment horizontal="right" wrapText="1"/>
      <protection/>
    </xf>
    <xf numFmtId="0" fontId="5" fillId="0" borderId="2" xfId="0" applyFont="1" applyBorder="1" applyAlignment="1" applyProtection="1">
      <alignment vertical="top" wrapText="1"/>
      <protection/>
    </xf>
    <xf numFmtId="0" fontId="5" fillId="0" borderId="0" xfId="0" applyFont="1" applyBorder="1" applyAlignment="1" applyProtection="1">
      <alignment vertical="top" wrapText="1"/>
      <protection/>
    </xf>
    <xf numFmtId="0" fontId="27" fillId="0" borderId="0" xfId="0" applyFont="1" applyFill="1" applyBorder="1" applyAlignment="1" applyProtection="1">
      <alignment horizontal="right" vertical="center" wrapText="1"/>
      <protection/>
    </xf>
    <xf numFmtId="49" fontId="4" fillId="5" borderId="2" xfId="0" applyNumberFormat="1" applyFont="1" applyFill="1" applyBorder="1" applyAlignment="1" applyProtection="1">
      <alignment horizontal="right" vertical="center" wrapText="1"/>
      <protection/>
    </xf>
    <xf numFmtId="49" fontId="4" fillId="5" borderId="11" xfId="0" applyNumberFormat="1" applyFont="1" applyFill="1" applyBorder="1" applyAlignment="1" applyProtection="1">
      <alignment horizontal="right" vertical="center" wrapText="1"/>
      <protection/>
    </xf>
    <xf numFmtId="0" fontId="0" fillId="0" borderId="1" xfId="0" applyFont="1" applyFill="1" applyBorder="1" applyAlignment="1" applyProtection="1">
      <alignment horizontal="left" vertical="center"/>
      <protection/>
    </xf>
    <xf numFmtId="0" fontId="4" fillId="0" borderId="1" xfId="0" applyFont="1" applyFill="1" applyBorder="1" applyAlignment="1" applyProtection="1">
      <alignment horizontal="right" wrapText="1"/>
      <protection/>
    </xf>
    <xf numFmtId="0" fontId="12"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right" wrapText="1"/>
      <protection/>
    </xf>
    <xf numFmtId="0" fontId="0" fillId="0" borderId="0" xfId="0" applyFill="1" applyBorder="1" applyAlignment="1" applyProtection="1">
      <alignment/>
      <protection/>
    </xf>
    <xf numFmtId="0" fontId="12" fillId="0" borderId="8" xfId="0" applyFont="1" applyBorder="1" applyAlignment="1" applyProtection="1">
      <alignment wrapText="1"/>
      <protection/>
    </xf>
    <xf numFmtId="0" fontId="4" fillId="0" borderId="8" xfId="0" applyFont="1" applyFill="1" applyBorder="1" applyAlignment="1" applyProtection="1">
      <alignment horizontal="right"/>
      <protection/>
    </xf>
    <xf numFmtId="0" fontId="4" fillId="0" borderId="8" xfId="0" applyFont="1" applyBorder="1" applyAlignment="1" applyProtection="1">
      <alignment horizontal="left"/>
      <protection/>
    </xf>
    <xf numFmtId="0" fontId="4" fillId="0" borderId="8" xfId="0" applyFont="1" applyBorder="1" applyAlignment="1" applyProtection="1">
      <alignment horizontal="right"/>
      <protection/>
    </xf>
    <xf numFmtId="0" fontId="4" fillId="0" borderId="10" xfId="0" applyFont="1" applyBorder="1" applyAlignment="1" applyProtection="1">
      <alignment horizontal="right"/>
      <protection/>
    </xf>
    <xf numFmtId="49" fontId="5" fillId="0" borderId="0" xfId="0" applyNumberFormat="1" applyFont="1" applyBorder="1" applyAlignment="1" applyProtection="1">
      <alignment horizontal="left"/>
      <protection/>
    </xf>
    <xf numFmtId="0" fontId="0" fillId="0" borderId="0" xfId="0" applyFont="1" applyFill="1" applyAlignment="1" applyProtection="1">
      <alignment/>
      <protection/>
    </xf>
    <xf numFmtId="0" fontId="4" fillId="0" borderId="0" xfId="0" applyFont="1" applyFill="1" applyAlignment="1" applyProtection="1">
      <alignment/>
      <protection/>
    </xf>
    <xf numFmtId="0" fontId="0" fillId="0" borderId="0" xfId="0" applyFont="1" applyFill="1" applyBorder="1" applyAlignment="1" applyProtection="1">
      <alignment/>
      <protection/>
    </xf>
    <xf numFmtId="0" fontId="5" fillId="5" borderId="0" xfId="0" applyFont="1" applyFill="1" applyBorder="1" applyAlignment="1" applyProtection="1">
      <alignment horizontal="right" wrapText="1"/>
      <protection/>
    </xf>
    <xf numFmtId="0" fontId="24" fillId="0" borderId="0" xfId="0" applyFont="1" applyAlignment="1" applyProtection="1">
      <alignment/>
      <protection/>
    </xf>
    <xf numFmtId="0" fontId="0" fillId="0" borderId="0" xfId="0" applyFont="1" applyFill="1" applyBorder="1" applyAlignment="1" applyProtection="1">
      <alignment horizontal="right" vertical="center"/>
      <protection/>
    </xf>
    <xf numFmtId="49" fontId="5" fillId="5" borderId="0" xfId="0" applyNumberFormat="1" applyFont="1" applyFill="1" applyBorder="1" applyAlignment="1" applyProtection="1">
      <alignment horizontal="left" wrapText="1"/>
      <protection/>
    </xf>
    <xf numFmtId="49" fontId="5" fillId="5" borderId="0" xfId="0" applyNumberFormat="1" applyFont="1" applyFill="1" applyBorder="1" applyAlignment="1" applyProtection="1">
      <alignment horizontal="right" wrapText="1"/>
      <protection/>
    </xf>
    <xf numFmtId="0" fontId="5" fillId="5" borderId="0" xfId="0" applyFont="1" applyFill="1" applyBorder="1" applyAlignment="1" applyProtection="1">
      <alignment horizontal="right"/>
      <protection/>
    </xf>
    <xf numFmtId="0" fontId="5" fillId="0" borderId="0" xfId="0" applyFont="1" applyFill="1" applyBorder="1" applyAlignment="1" applyProtection="1">
      <alignment vertical="center" wrapText="1"/>
      <protection/>
    </xf>
    <xf numFmtId="49" fontId="5" fillId="0" borderId="0" xfId="0" applyNumberFormat="1" applyFont="1" applyFill="1" applyBorder="1" applyAlignment="1" applyProtection="1">
      <alignment horizontal="left" wrapText="1"/>
      <protection/>
    </xf>
    <xf numFmtId="49" fontId="5" fillId="0" borderId="0" xfId="0" applyNumberFormat="1" applyFont="1" applyFill="1" applyBorder="1" applyAlignment="1" applyProtection="1">
      <alignment horizontal="right" wrapText="1"/>
      <protection/>
    </xf>
    <xf numFmtId="0" fontId="24" fillId="0" borderId="0" xfId="0" applyFont="1" applyFill="1" applyAlignment="1" applyProtection="1">
      <alignment/>
      <protection/>
    </xf>
    <xf numFmtId="0" fontId="12" fillId="0" borderId="0" xfId="0" applyFont="1" applyFill="1" applyBorder="1" applyAlignment="1" applyProtection="1">
      <alignment/>
      <protection/>
    </xf>
    <xf numFmtId="0" fontId="0" fillId="0" borderId="0" xfId="0" applyAlignment="1" applyProtection="1">
      <alignment horizontal="center"/>
      <protection/>
    </xf>
    <xf numFmtId="0" fontId="0" fillId="0" borderId="2" xfId="0" applyFill="1" applyBorder="1" applyAlignment="1" applyProtection="1">
      <alignment horizontal="center" vertical="top" wrapText="1"/>
      <protection/>
    </xf>
    <xf numFmtId="0" fontId="34" fillId="0" borderId="0" xfId="0" applyFont="1" applyFill="1" applyBorder="1" applyAlignment="1" applyProtection="1">
      <alignment horizontal="center" vertical="top"/>
      <protection/>
    </xf>
    <xf numFmtId="0" fontId="35" fillId="0" borderId="0" xfId="0" applyFont="1" applyFill="1" applyBorder="1" applyAlignment="1" applyProtection="1">
      <alignment horizontal="center" vertical="top"/>
      <protection/>
    </xf>
    <xf numFmtId="0" fontId="35" fillId="0" borderId="0" xfId="0" applyFont="1" applyBorder="1" applyAlignment="1" applyProtection="1">
      <alignment horizontal="center" vertical="top" wrapText="1"/>
      <protection/>
    </xf>
    <xf numFmtId="0" fontId="39" fillId="0" borderId="12" xfId="0" applyFont="1" applyBorder="1" applyAlignment="1" applyProtection="1">
      <alignment horizontal="center" wrapText="1"/>
      <protection/>
    </xf>
    <xf numFmtId="0" fontId="12" fillId="0" borderId="12" xfId="0" applyFont="1" applyBorder="1" applyAlignment="1" applyProtection="1">
      <alignment horizontal="center" vertical="center"/>
      <protection/>
    </xf>
    <xf numFmtId="0" fontId="39" fillId="0" borderId="12" xfId="0" applyFont="1" applyBorder="1" applyAlignment="1" applyProtection="1">
      <alignment horizontal="center" vertical="center" wrapText="1"/>
      <protection/>
    </xf>
    <xf numFmtId="0" fontId="12" fillId="0" borderId="13" xfId="0" applyFont="1" applyBorder="1" applyAlignment="1" applyProtection="1">
      <alignment horizontal="left" vertical="center"/>
      <protection/>
    </xf>
    <xf numFmtId="0" fontId="12" fillId="0" borderId="2" xfId="0" applyFont="1" applyFill="1" applyBorder="1" applyAlignment="1" applyProtection="1">
      <alignment horizontal="center" wrapText="1"/>
      <protection/>
    </xf>
    <xf numFmtId="177" fontId="0" fillId="0" borderId="0" xfId="0" applyNumberFormat="1" applyFont="1" applyFill="1" applyBorder="1" applyAlignment="1" applyProtection="1">
      <alignment horizontal="center"/>
      <protection/>
    </xf>
    <xf numFmtId="0" fontId="21" fillId="0" borderId="0" xfId="0" applyFont="1" applyFill="1" applyBorder="1" applyAlignment="1" applyProtection="1">
      <alignment horizontal="center"/>
      <protection/>
    </xf>
    <xf numFmtId="0" fontId="21" fillId="0" borderId="0" xfId="0" applyFont="1" applyBorder="1" applyAlignment="1" applyProtection="1">
      <alignment horizontal="center" wrapText="1"/>
      <protection/>
    </xf>
    <xf numFmtId="177" fontId="16" fillId="0" borderId="0" xfId="0" applyNumberFormat="1" applyFont="1" applyFill="1" applyBorder="1" applyAlignment="1" applyProtection="1">
      <alignment horizontal="center"/>
      <protection/>
    </xf>
    <xf numFmtId="0" fontId="16" fillId="0" borderId="14" xfId="0" applyFont="1" applyBorder="1" applyAlignment="1" applyProtection="1">
      <alignment horizontal="left" vertical="center"/>
      <protection/>
    </xf>
    <xf numFmtId="0" fontId="12" fillId="0" borderId="2" xfId="0" applyFont="1" applyFill="1" applyBorder="1" applyAlignment="1" applyProtection="1">
      <alignment/>
      <protection/>
    </xf>
    <xf numFmtId="0" fontId="0" fillId="0" borderId="0" xfId="0" applyAlignment="1" applyProtection="1">
      <alignment vertical="center"/>
      <protection/>
    </xf>
    <xf numFmtId="0" fontId="30" fillId="0" borderId="0" xfId="0" applyFont="1" applyAlignment="1" applyProtection="1">
      <alignment/>
      <protection/>
    </xf>
    <xf numFmtId="0" fontId="0" fillId="0" borderId="0" xfId="0" applyFont="1" applyAlignment="1" applyProtection="1">
      <alignment horizontal="right" vertical="center"/>
      <protection/>
    </xf>
    <xf numFmtId="0" fontId="0" fillId="0" borderId="0" xfId="0" applyAlignment="1" applyProtection="1">
      <alignment horizontal="right"/>
      <protection/>
    </xf>
    <xf numFmtId="0" fontId="0" fillId="0" borderId="0" xfId="0" applyFill="1" applyBorder="1" applyAlignment="1" applyProtection="1">
      <alignment vertical="center"/>
      <protection/>
    </xf>
    <xf numFmtId="0" fontId="16" fillId="0" borderId="0" xfId="0" applyFont="1" applyBorder="1" applyAlignment="1" applyProtection="1">
      <alignment horizontal="right" vertical="center"/>
      <protection/>
    </xf>
    <xf numFmtId="177" fontId="30" fillId="0" borderId="2" xfId="0" applyNumberFormat="1" applyFont="1" applyFill="1" applyBorder="1" applyAlignment="1" applyProtection="1">
      <alignment horizontal="right"/>
      <protection/>
    </xf>
    <xf numFmtId="9" fontId="0" fillId="0" borderId="0" xfId="0" applyNumberFormat="1" applyFill="1" applyBorder="1" applyAlignment="1" applyProtection="1">
      <alignment horizontal="center"/>
      <protection/>
    </xf>
    <xf numFmtId="0" fontId="22" fillId="0" borderId="0" xfId="0" applyFont="1" applyAlignment="1" applyProtection="1">
      <alignment horizontal="right" vertical="center"/>
      <protection/>
    </xf>
    <xf numFmtId="177" fontId="30" fillId="0" borderId="0" xfId="0" applyNumberFormat="1" applyFont="1" applyFill="1" applyBorder="1" applyAlignment="1" applyProtection="1">
      <alignment horizontal="right"/>
      <protection/>
    </xf>
    <xf numFmtId="0" fontId="5" fillId="2" borderId="0" xfId="0" applyFont="1" applyFill="1" applyAlignment="1" applyProtection="1">
      <alignment/>
      <protection/>
    </xf>
    <xf numFmtId="0" fontId="5" fillId="2" borderId="0" xfId="0" applyFont="1" applyFill="1" applyBorder="1" applyAlignment="1" applyProtection="1">
      <alignment/>
      <protection/>
    </xf>
    <xf numFmtId="0" fontId="5" fillId="2" borderId="0" xfId="0" applyFont="1" applyFill="1" applyBorder="1" applyAlignment="1" applyProtection="1">
      <alignment horizontal="left" wrapText="1"/>
      <protection/>
    </xf>
    <xf numFmtId="0" fontId="0" fillId="0" borderId="0" xfId="0" applyFont="1" applyAlignment="1" applyProtection="1">
      <alignment vertical="center" wrapText="1"/>
      <protection/>
    </xf>
    <xf numFmtId="0" fontId="12" fillId="0" borderId="0" xfId="0" applyFont="1" applyFill="1" applyAlignment="1" applyProtection="1">
      <alignment/>
      <protection/>
    </xf>
    <xf numFmtId="0" fontId="0" fillId="0" borderId="0" xfId="0" applyFill="1" applyBorder="1" applyAlignment="1" applyProtection="1">
      <alignment horizontal="left" wrapText="1"/>
      <protection/>
    </xf>
    <xf numFmtId="0" fontId="12" fillId="0" borderId="0" xfId="0" applyFont="1" applyFill="1" applyBorder="1" applyAlignment="1" applyProtection="1">
      <alignment horizontal="left"/>
      <protection/>
    </xf>
    <xf numFmtId="0" fontId="24" fillId="0" borderId="0" xfId="0" applyFont="1" applyFill="1" applyBorder="1" applyAlignment="1" applyProtection="1">
      <alignment/>
      <protection/>
    </xf>
    <xf numFmtId="0" fontId="12" fillId="0" borderId="0" xfId="0" applyFont="1" applyFill="1" applyBorder="1" applyAlignment="1" applyProtection="1">
      <alignment/>
      <protection/>
    </xf>
    <xf numFmtId="0" fontId="0" fillId="0" borderId="0" xfId="0" applyAlignment="1" applyProtection="1">
      <alignment horizontal="right" vertical="center" wrapText="1"/>
      <protection/>
    </xf>
    <xf numFmtId="0" fontId="0" fillId="0" borderId="0" xfId="0" applyBorder="1" applyAlignment="1" applyProtection="1">
      <alignment vertical="center" wrapText="1"/>
      <protection/>
    </xf>
    <xf numFmtId="0" fontId="5" fillId="0" borderId="0" xfId="0" applyFont="1" applyBorder="1" applyAlignment="1" applyProtection="1">
      <alignment horizontal="left" vertical="center"/>
      <protection/>
    </xf>
    <xf numFmtId="0" fontId="16" fillId="0" borderId="0" xfId="0" applyFont="1" applyFill="1" applyBorder="1" applyAlignment="1" applyProtection="1">
      <alignment/>
      <protection/>
    </xf>
    <xf numFmtId="195" fontId="0" fillId="0" borderId="5" xfId="15" applyNumberFormat="1" applyFont="1" applyBorder="1" applyAlignment="1" applyProtection="1">
      <alignment horizontal="left" vertical="center" wrapText="1"/>
      <protection/>
    </xf>
    <xf numFmtId="195" fontId="30" fillId="0" borderId="15" xfId="15" applyNumberFormat="1" applyFont="1" applyBorder="1" applyAlignment="1" applyProtection="1">
      <alignment horizontal="right" vertical="center" wrapText="1"/>
      <protection/>
    </xf>
    <xf numFmtId="195" fontId="40" fillId="0" borderId="16" xfId="15" applyNumberFormat="1" applyFont="1" applyBorder="1" applyAlignment="1" applyProtection="1">
      <alignment horizontal="right" vertical="center" wrapText="1"/>
      <protection/>
    </xf>
    <xf numFmtId="195" fontId="40" fillId="0" borderId="17" xfId="15" applyNumberFormat="1" applyFont="1" applyBorder="1" applyAlignment="1" applyProtection="1">
      <alignment horizontal="right" vertical="center" wrapText="1"/>
      <protection/>
    </xf>
    <xf numFmtId="195" fontId="8" fillId="0" borderId="17" xfId="15" applyNumberFormat="1" applyFont="1" applyBorder="1" applyAlignment="1" applyProtection="1">
      <alignment horizontal="right" vertical="center" wrapText="1"/>
      <protection/>
    </xf>
    <xf numFmtId="195" fontId="30" fillId="0" borderId="18" xfId="0" applyNumberFormat="1" applyFont="1" applyBorder="1" applyAlignment="1" applyProtection="1">
      <alignment/>
      <protection/>
    </xf>
    <xf numFmtId="177" fontId="0" fillId="0" borderId="19" xfId="0" applyNumberFormat="1" applyFont="1" applyFill="1" applyBorder="1" applyAlignment="1" applyProtection="1">
      <alignment horizontal="left"/>
      <protection/>
    </xf>
    <xf numFmtId="0" fontId="0" fillId="0" borderId="20" xfId="0" applyFill="1" applyBorder="1" applyAlignment="1" applyProtection="1">
      <alignment/>
      <protection/>
    </xf>
    <xf numFmtId="0" fontId="0" fillId="0" borderId="21" xfId="0" applyBorder="1" applyAlignment="1" applyProtection="1">
      <alignment/>
      <protection/>
    </xf>
    <xf numFmtId="0" fontId="30" fillId="0" borderId="13" xfId="0" applyFont="1" applyBorder="1" applyAlignment="1" applyProtection="1">
      <alignment horizontal="center"/>
      <protection/>
    </xf>
    <xf numFmtId="10" fontId="16" fillId="0" borderId="13" xfId="0" applyNumberFormat="1" applyFont="1" applyBorder="1" applyAlignment="1" applyProtection="1">
      <alignment horizontal="center"/>
      <protection/>
    </xf>
    <xf numFmtId="0" fontId="0" fillId="0" borderId="0" xfId="0" applyFont="1" applyAlignment="1">
      <alignment/>
    </xf>
    <xf numFmtId="0" fontId="0" fillId="0" borderId="0" xfId="0" applyNumberFormat="1" applyFont="1" applyAlignment="1" applyProtection="1">
      <alignment horizontal="left" vertical="center"/>
      <protection/>
    </xf>
    <xf numFmtId="0" fontId="0" fillId="0" borderId="0" xfId="0" applyNumberFormat="1" applyFont="1" applyAlignment="1" applyProtection="1">
      <alignment horizontal="left"/>
      <protection/>
    </xf>
    <xf numFmtId="0" fontId="0" fillId="0" borderId="0" xfId="0" applyNumberFormat="1" applyFont="1" applyFill="1" applyAlignment="1" applyProtection="1">
      <alignment horizontal="left"/>
      <protection/>
    </xf>
    <xf numFmtId="0" fontId="0" fillId="6" borderId="0" xfId="0" applyFont="1" applyFill="1" applyAlignment="1">
      <alignment/>
    </xf>
    <xf numFmtId="0" fontId="0" fillId="7" borderId="0" xfId="0" applyFont="1" applyFill="1" applyAlignment="1">
      <alignment/>
    </xf>
    <xf numFmtId="0" fontId="0" fillId="3" borderId="22" xfId="0" applyFill="1" applyBorder="1" applyAlignment="1" applyProtection="1">
      <alignment horizontal="center"/>
      <protection/>
    </xf>
    <xf numFmtId="0" fontId="0" fillId="3" borderId="12" xfId="0" applyFill="1" applyBorder="1" applyAlignment="1" applyProtection="1">
      <alignment/>
      <protection/>
    </xf>
    <xf numFmtId="0" fontId="0" fillId="7" borderId="22" xfId="0" applyFill="1" applyBorder="1" applyAlignment="1" applyProtection="1">
      <alignment horizontal="center"/>
      <protection/>
    </xf>
    <xf numFmtId="0" fontId="0" fillId="7" borderId="23" xfId="0" applyFill="1" applyBorder="1" applyAlignment="1" applyProtection="1">
      <alignment horizontal="center"/>
      <protection/>
    </xf>
    <xf numFmtId="0" fontId="0" fillId="7" borderId="12" xfId="0" applyFill="1" applyBorder="1" applyAlignment="1" applyProtection="1">
      <alignment horizontal="center"/>
      <protection/>
    </xf>
    <xf numFmtId="0" fontId="0" fillId="6" borderId="13" xfId="0" applyFill="1" applyBorder="1" applyAlignment="1" applyProtection="1">
      <alignment horizontal="center"/>
      <protection/>
    </xf>
    <xf numFmtId="10" fontId="0" fillId="6" borderId="13" xfId="0" applyNumberFormat="1" applyFill="1" applyBorder="1" applyAlignment="1" applyProtection="1">
      <alignment horizontal="center"/>
      <protection/>
    </xf>
    <xf numFmtId="10" fontId="0" fillId="7" borderId="13" xfId="0" applyNumberFormat="1" applyFill="1" applyBorder="1" applyAlignment="1" applyProtection="1">
      <alignment horizontal="center"/>
      <protection/>
    </xf>
    <xf numFmtId="10" fontId="0" fillId="3" borderId="13" xfId="0" applyNumberFormat="1" applyFill="1" applyBorder="1" applyAlignment="1" applyProtection="1">
      <alignment horizontal="center"/>
      <protection/>
    </xf>
    <xf numFmtId="0" fontId="0" fillId="0" borderId="0" xfId="0" applyAlignment="1" applyProtection="1">
      <alignment horizontal="left"/>
      <protection/>
    </xf>
    <xf numFmtId="0" fontId="0" fillId="0" borderId="0" xfId="0" applyFill="1" applyAlignment="1" applyProtection="1">
      <alignment horizontal="left"/>
      <protection/>
    </xf>
    <xf numFmtId="0" fontId="4" fillId="0" borderId="0" xfId="0" applyFont="1" applyAlignment="1" applyProtection="1">
      <alignment horizontal="left"/>
      <protection/>
    </xf>
    <xf numFmtId="49" fontId="5" fillId="4" borderId="0" xfId="0" applyNumberFormat="1" applyFont="1" applyFill="1" applyBorder="1" applyAlignment="1" applyProtection="1">
      <alignment horizontal="center" vertical="center"/>
      <protection locked="0"/>
    </xf>
    <xf numFmtId="0" fontId="12" fillId="0" borderId="0" xfId="0" applyFont="1" applyAlignment="1" applyProtection="1">
      <alignment vertical="center" wrapText="1"/>
      <protection/>
    </xf>
    <xf numFmtId="0" fontId="12" fillId="0" borderId="0" xfId="0" applyNumberFormat="1" applyFont="1" applyFill="1" applyBorder="1" applyAlignment="1" applyProtection="1">
      <alignment horizontal="right" vertical="center" wrapText="1"/>
      <protection/>
    </xf>
    <xf numFmtId="0" fontId="16" fillId="0" borderId="0" xfId="0" applyFont="1" applyBorder="1" applyAlignment="1" applyProtection="1">
      <alignment horizontal="left" vertical="center"/>
      <protection/>
    </xf>
    <xf numFmtId="177" fontId="16" fillId="0" borderId="0" xfId="0" applyNumberFormat="1" applyFont="1" applyFill="1" applyBorder="1" applyAlignment="1" applyProtection="1">
      <alignment vertical="center"/>
      <protection/>
    </xf>
    <xf numFmtId="179" fontId="16" fillId="0" borderId="0" xfId="0" applyNumberFormat="1" applyFont="1" applyFill="1" applyBorder="1" applyAlignment="1" applyProtection="1">
      <alignment vertical="center"/>
      <protection/>
    </xf>
    <xf numFmtId="179" fontId="30" fillId="0" borderId="0" xfId="0" applyNumberFormat="1" applyFont="1" applyFill="1" applyBorder="1" applyAlignment="1" applyProtection="1">
      <alignment horizontal="center" vertical="center"/>
      <protection/>
    </xf>
    <xf numFmtId="177" fontId="16" fillId="0" borderId="0" xfId="0" applyNumberFormat="1" applyFont="1" applyFill="1" applyBorder="1" applyAlignment="1" applyProtection="1">
      <alignment horizontal="right" vertical="center"/>
      <protection/>
    </xf>
    <xf numFmtId="179" fontId="16" fillId="0" borderId="0" xfId="0" applyNumberFormat="1" applyFont="1" applyFill="1" applyBorder="1" applyAlignment="1" applyProtection="1">
      <alignment horizontal="right" vertical="center"/>
      <protection/>
    </xf>
    <xf numFmtId="0" fontId="5" fillId="0" borderId="0" xfId="0" applyFont="1" applyFill="1" applyAlignment="1" applyProtection="1">
      <alignment horizontal="center" vertical="center"/>
      <protection/>
    </xf>
    <xf numFmtId="49" fontId="21" fillId="0" borderId="0" xfId="0" applyNumberFormat="1" applyFont="1" applyFill="1" applyBorder="1" applyAlignment="1" applyProtection="1">
      <alignment horizontal="left" vertical="center"/>
      <protection/>
    </xf>
    <xf numFmtId="0" fontId="0" fillId="0" borderId="24" xfId="0" applyFill="1" applyBorder="1" applyAlignment="1" applyProtection="1">
      <alignment/>
      <protection/>
    </xf>
    <xf numFmtId="195" fontId="40" fillId="0" borderId="24" xfId="15" applyNumberFormat="1" applyFont="1" applyBorder="1" applyAlignment="1" applyProtection="1">
      <alignment horizontal="right" vertical="center" wrapText="1"/>
      <protection/>
    </xf>
    <xf numFmtId="195" fontId="40" fillId="0" borderId="0" xfId="15" applyNumberFormat="1" applyFont="1" applyBorder="1" applyAlignment="1" applyProtection="1">
      <alignment horizontal="right" vertical="center" wrapText="1"/>
      <protection/>
    </xf>
    <xf numFmtId="0" fontId="5" fillId="0" borderId="0" xfId="0" applyFont="1" applyBorder="1" applyAlignment="1" applyProtection="1">
      <alignment/>
      <protection/>
    </xf>
    <xf numFmtId="195" fontId="30" fillId="0" borderId="0" xfId="0" applyNumberFormat="1" applyFont="1" applyBorder="1" applyAlignment="1" applyProtection="1">
      <alignment/>
      <protection/>
    </xf>
    <xf numFmtId="0" fontId="0" fillId="0" borderId="25" xfId="0" applyBorder="1" applyAlignment="1">
      <alignment horizontal="right" vertical="center" wrapText="1"/>
    </xf>
    <xf numFmtId="0" fontId="41" fillId="0" borderId="24" xfId="0" applyFont="1" applyBorder="1" applyAlignment="1" applyProtection="1">
      <alignment horizontal="right" vertical="center" wrapText="1"/>
      <protection/>
    </xf>
    <xf numFmtId="0" fontId="0" fillId="0" borderId="0" xfId="0" applyBorder="1" applyAlignment="1">
      <alignment horizontal="right" vertical="center" wrapText="1"/>
    </xf>
    <xf numFmtId="0" fontId="0" fillId="0" borderId="26" xfId="0" applyBorder="1" applyAlignment="1">
      <alignment horizontal="right" vertical="center" wrapText="1"/>
    </xf>
    <xf numFmtId="0" fontId="12" fillId="0" borderId="0" xfId="0" applyFont="1" applyFill="1" applyBorder="1" applyAlignment="1" applyProtection="1">
      <alignment horizontal="left" wrapText="1"/>
      <protection/>
    </xf>
    <xf numFmtId="0" fontId="0" fillId="0" borderId="0" xfId="0" applyBorder="1" applyAlignment="1">
      <alignment/>
    </xf>
    <xf numFmtId="0" fontId="30" fillId="0" borderId="15" xfId="0" applyFont="1" applyBorder="1" applyAlignment="1" applyProtection="1">
      <alignment horizontal="left" vertical="center"/>
      <protection/>
    </xf>
    <xf numFmtId="0" fontId="41" fillId="0" borderId="27" xfId="0" applyFont="1" applyBorder="1" applyAlignment="1" applyProtection="1">
      <alignment horizontal="left" vertical="center"/>
      <protection/>
    </xf>
    <xf numFmtId="0" fontId="41" fillId="0" borderId="13" xfId="0" applyFont="1" applyBorder="1" applyAlignment="1" applyProtection="1">
      <alignment horizontal="left" vertical="center"/>
      <protection/>
    </xf>
    <xf numFmtId="0" fontId="37" fillId="0" borderId="28" xfId="0" applyFont="1" applyBorder="1" applyAlignment="1" applyProtection="1">
      <alignment horizontal="left" vertical="center"/>
      <protection/>
    </xf>
    <xf numFmtId="0" fontId="0" fillId="0" borderId="7" xfId="0" applyBorder="1" applyAlignment="1">
      <alignment horizontal="right" vertical="center" wrapText="1"/>
    </xf>
    <xf numFmtId="0" fontId="0" fillId="0" borderId="6" xfId="0" applyBorder="1" applyAlignment="1">
      <alignment horizontal="right" vertical="center" wrapText="1"/>
    </xf>
    <xf numFmtId="0" fontId="0" fillId="0" borderId="0" xfId="0" applyFont="1" applyAlignment="1" applyProtection="1">
      <alignment/>
      <protection/>
    </xf>
    <xf numFmtId="0" fontId="6" fillId="0" borderId="0" xfId="0" applyFont="1" applyFill="1" applyBorder="1" applyAlignment="1" applyProtection="1">
      <alignment horizontal="left" wrapText="1"/>
      <protection/>
    </xf>
    <xf numFmtId="0" fontId="0" fillId="0" borderId="0" xfId="0" applyFont="1" applyFill="1" applyBorder="1" applyAlignment="1" applyProtection="1">
      <alignment horizontal="right" vertical="center" wrapText="1"/>
      <protection/>
    </xf>
    <xf numFmtId="0" fontId="0" fillId="0" borderId="0" xfId="0" applyFont="1" applyAlignment="1" applyProtection="1">
      <alignment/>
      <protection/>
    </xf>
    <xf numFmtId="49" fontId="5" fillId="4" borderId="0" xfId="0" applyNumberFormat="1" applyFont="1" applyFill="1" applyBorder="1" applyAlignment="1" applyProtection="1">
      <alignment horizontal="left"/>
      <protection locked="0"/>
    </xf>
    <xf numFmtId="0" fontId="0" fillId="0" borderId="0" xfId="0" applyFont="1" applyFill="1" applyAlignment="1" applyProtection="1">
      <alignment/>
      <protection/>
    </xf>
    <xf numFmtId="49" fontId="12" fillId="0" borderId="0" xfId="0" applyNumberFormat="1" applyFont="1" applyFill="1" applyBorder="1" applyAlignment="1" applyProtection="1">
      <alignment horizontal="left"/>
      <protection/>
    </xf>
    <xf numFmtId="0" fontId="0" fillId="0" borderId="0" xfId="0" applyFont="1" applyFill="1" applyBorder="1" applyAlignment="1" applyProtection="1">
      <alignment horizontal="left"/>
      <protection/>
    </xf>
    <xf numFmtId="49" fontId="12" fillId="0" borderId="0" xfId="0" applyNumberFormat="1" applyFont="1" applyFill="1" applyBorder="1" applyAlignment="1" applyProtection="1">
      <alignment horizontal="left" wrapText="1"/>
      <protection/>
    </xf>
    <xf numFmtId="0" fontId="0" fillId="0" borderId="0" xfId="0" applyFont="1" applyFill="1" applyAlignment="1" applyProtection="1">
      <alignment horizontal="lef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45" fillId="0" borderId="0" xfId="16" applyFont="1" applyFill="1" applyBorder="1" applyAlignment="1" applyProtection="1">
      <alignment horizontal="left" wrapText="1"/>
      <protection/>
    </xf>
    <xf numFmtId="0" fontId="12" fillId="0" borderId="0" xfId="0" applyFont="1" applyFill="1" applyBorder="1" applyAlignment="1" applyProtection="1">
      <alignment wrapText="1"/>
      <protection/>
    </xf>
    <xf numFmtId="0" fontId="0" fillId="2" borderId="0" xfId="0" applyFont="1" applyFill="1" applyAlignment="1" applyProtection="1">
      <alignment vertical="center"/>
      <protection/>
    </xf>
    <xf numFmtId="0" fontId="0" fillId="0" borderId="0" xfId="0" applyFont="1" applyBorder="1" applyAlignment="1" applyProtection="1">
      <alignment vertical="center"/>
      <protection/>
    </xf>
    <xf numFmtId="0" fontId="11" fillId="0" borderId="0" xfId="0" applyFont="1" applyAlignment="1" applyProtection="1">
      <alignment horizontal="right"/>
      <protection/>
    </xf>
    <xf numFmtId="0" fontId="0" fillId="0" borderId="0" xfId="0" applyFont="1" applyBorder="1" applyAlignment="1" applyProtection="1">
      <alignment horizontal="right" vertical="center"/>
      <protection/>
    </xf>
    <xf numFmtId="0" fontId="0" fillId="0" borderId="0" xfId="0" applyFont="1" applyBorder="1" applyAlignment="1" applyProtection="1">
      <alignment/>
      <protection/>
    </xf>
    <xf numFmtId="49" fontId="12" fillId="0" borderId="1" xfId="0" applyNumberFormat="1" applyFont="1" applyFill="1" applyBorder="1" applyAlignment="1" applyProtection="1">
      <alignment horizontal="left" wrapText="1"/>
      <protection/>
    </xf>
    <xf numFmtId="0" fontId="0" fillId="0" borderId="8" xfId="0" applyFont="1" applyBorder="1" applyAlignment="1" applyProtection="1">
      <alignment vertical="center"/>
      <protection/>
    </xf>
    <xf numFmtId="0" fontId="9" fillId="0" borderId="8" xfId="0" applyFont="1" applyFill="1" applyBorder="1" applyAlignment="1" applyProtection="1">
      <alignment horizontal="left" vertical="center" wrapText="1"/>
      <protection/>
    </xf>
    <xf numFmtId="49" fontId="5" fillId="0" borderId="8" xfId="0" applyNumberFormat="1" applyFont="1" applyFill="1" applyBorder="1" applyAlignment="1" applyProtection="1">
      <alignment horizontal="left" vertical="center" wrapText="1"/>
      <protection/>
    </xf>
    <xf numFmtId="49" fontId="12" fillId="0" borderId="2" xfId="0" applyNumberFormat="1" applyFont="1" applyFill="1" applyBorder="1" applyAlignment="1" applyProtection="1">
      <alignment horizontal="left" wrapText="1"/>
      <protection/>
    </xf>
    <xf numFmtId="0" fontId="0" fillId="0" borderId="3" xfId="0" applyFont="1" applyBorder="1" applyAlignment="1" applyProtection="1">
      <alignment/>
      <protection/>
    </xf>
    <xf numFmtId="49" fontId="44" fillId="0" borderId="0" xfId="0" applyNumberFormat="1"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3" xfId="0" applyFont="1" applyBorder="1" applyAlignment="1" applyProtection="1">
      <alignment/>
      <protection/>
    </xf>
    <xf numFmtId="0" fontId="0" fillId="0" borderId="0" xfId="0" applyFont="1" applyFill="1" applyBorder="1" applyAlignment="1" applyProtection="1">
      <alignment vertical="center" wrapText="1"/>
      <protection/>
    </xf>
    <xf numFmtId="0" fontId="0" fillId="0" borderId="0" xfId="0" applyFont="1" applyBorder="1" applyAlignment="1" applyProtection="1">
      <alignment/>
      <protection/>
    </xf>
    <xf numFmtId="0" fontId="0" fillId="0" borderId="1" xfId="0" applyFont="1" applyFill="1" applyBorder="1" applyAlignment="1" applyProtection="1">
      <alignment wrapText="1"/>
      <protection/>
    </xf>
    <xf numFmtId="0" fontId="0" fillId="0" borderId="1" xfId="0" applyFont="1" applyBorder="1" applyAlignment="1" applyProtection="1">
      <alignment/>
      <protection/>
    </xf>
    <xf numFmtId="0" fontId="0" fillId="0" borderId="4" xfId="0" applyFont="1" applyBorder="1" applyAlignment="1" applyProtection="1">
      <alignment/>
      <protection/>
    </xf>
    <xf numFmtId="0" fontId="0" fillId="0" borderId="0" xfId="0" applyFont="1" applyFill="1" applyBorder="1" applyAlignment="1" applyProtection="1">
      <alignment/>
      <protection/>
    </xf>
    <xf numFmtId="196" fontId="0" fillId="5" borderId="0" xfId="0" applyNumberFormat="1" applyFont="1" applyFill="1" applyBorder="1" applyAlignment="1" applyProtection="1">
      <alignment horizontal="left" vertical="center"/>
      <protection/>
    </xf>
    <xf numFmtId="0" fontId="0" fillId="0" borderId="3" xfId="0" applyFont="1" applyFill="1" applyBorder="1" applyAlignment="1" applyProtection="1">
      <alignment/>
      <protection/>
    </xf>
    <xf numFmtId="0" fontId="45" fillId="0" borderId="1" xfId="16" applyFont="1" applyFill="1" applyBorder="1" applyAlignment="1" applyProtection="1">
      <alignment horizontal="left" wrapText="1"/>
      <protection/>
    </xf>
    <xf numFmtId="0" fontId="12" fillId="0" borderId="1" xfId="0" applyFont="1" applyFill="1" applyBorder="1" applyAlignment="1" applyProtection="1">
      <alignment horizontal="left" wrapText="1"/>
      <protection/>
    </xf>
    <xf numFmtId="0" fontId="12" fillId="0" borderId="1" xfId="0" applyFont="1" applyFill="1" applyBorder="1" applyAlignment="1" applyProtection="1">
      <alignment wrapText="1"/>
      <protection/>
    </xf>
    <xf numFmtId="49" fontId="5" fillId="4" borderId="0" xfId="0" applyNumberFormat="1" applyFont="1" applyFill="1" applyBorder="1" applyAlignment="1" applyProtection="1">
      <alignment wrapText="1"/>
      <protection locked="0"/>
    </xf>
    <xf numFmtId="0" fontId="5" fillId="5" borderId="0" xfId="0" applyFont="1" applyFill="1" applyBorder="1" applyAlignment="1" applyProtection="1">
      <alignment wrapText="1"/>
      <protection/>
    </xf>
    <xf numFmtId="49" fontId="5" fillId="4" borderId="0" xfId="0" applyNumberFormat="1" applyFont="1" applyFill="1" applyBorder="1" applyAlignment="1" applyProtection="1">
      <alignment horizontal="left" wrapText="1"/>
      <protection locked="0"/>
    </xf>
    <xf numFmtId="49" fontId="5" fillId="0" borderId="0" xfId="0" applyNumberFormat="1" applyFont="1" applyFill="1" applyBorder="1" applyAlignment="1" applyProtection="1">
      <alignment horizontal="left"/>
      <protection/>
    </xf>
    <xf numFmtId="177" fontId="0" fillId="3" borderId="13" xfId="0" applyNumberForma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xf>
    <xf numFmtId="177" fontId="16" fillId="0" borderId="30" xfId="0" applyNumberFormat="1" applyFont="1" applyFill="1" applyBorder="1" applyAlignment="1" applyProtection="1">
      <alignment horizontal="right" vertical="center"/>
      <protection/>
    </xf>
    <xf numFmtId="177" fontId="0" fillId="0" borderId="13" xfId="0" applyNumberFormat="1" applyFill="1" applyBorder="1" applyAlignment="1" applyProtection="1">
      <alignment horizontal="right" vertical="center"/>
      <protection/>
    </xf>
    <xf numFmtId="49" fontId="5" fillId="4" borderId="0" xfId="0" applyNumberFormat="1" applyFont="1" applyFill="1" applyBorder="1" applyAlignment="1" applyProtection="1">
      <alignment horizontal="center" vertical="center" wrapText="1"/>
      <protection locked="0"/>
    </xf>
    <xf numFmtId="0" fontId="0" fillId="0" borderId="0" xfId="0" applyAlignment="1">
      <alignment vertical="center"/>
    </xf>
    <xf numFmtId="0" fontId="8" fillId="0" borderId="0" xfId="0" applyFont="1" applyAlignment="1">
      <alignment vertical="center" wrapText="1"/>
    </xf>
    <xf numFmtId="1" fontId="48" fillId="4" borderId="0" xfId="0" applyNumberFormat="1" applyFont="1" applyFill="1" applyBorder="1" applyAlignment="1" applyProtection="1">
      <alignment horizontal="center" vertical="center" wrapText="1"/>
      <protection locked="0"/>
    </xf>
    <xf numFmtId="177" fontId="9" fillId="0" borderId="5" xfId="0" applyNumberFormat="1" applyFont="1" applyFill="1" applyBorder="1" applyAlignment="1" applyProtection="1">
      <alignment horizontal="center" vertical="center" wrapText="1"/>
      <protection/>
    </xf>
    <xf numFmtId="177" fontId="49" fillId="0" borderId="6" xfId="0" applyNumberFormat="1" applyFont="1" applyFill="1" applyBorder="1" applyAlignment="1" applyProtection="1">
      <alignment horizontal="center" vertical="center" wrapText="1"/>
      <protection/>
    </xf>
    <xf numFmtId="0" fontId="9" fillId="2" borderId="0" xfId="0" applyFont="1" applyFill="1" applyAlignment="1" applyProtection="1">
      <alignment vertical="center"/>
      <protection/>
    </xf>
    <xf numFmtId="0" fontId="5" fillId="3" borderId="13" xfId="0" applyFont="1" applyFill="1" applyBorder="1" applyAlignment="1" applyProtection="1">
      <alignment horizontal="left" vertical="top" wrapText="1"/>
      <protection locked="0"/>
    </xf>
    <xf numFmtId="49" fontId="5" fillId="3" borderId="13" xfId="0" applyNumberFormat="1" applyFont="1" applyFill="1" applyBorder="1" applyAlignment="1" applyProtection="1">
      <alignment horizontal="left" vertical="top" wrapText="1"/>
      <protection locked="0"/>
    </xf>
    <xf numFmtId="0" fontId="0" fillId="3" borderId="13" xfId="0" applyFont="1"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49" fontId="0" fillId="3" borderId="13" xfId="0" applyNumberFormat="1" applyFill="1" applyBorder="1" applyAlignment="1" applyProtection="1">
      <alignment horizontal="center" vertical="top" wrapText="1"/>
      <protection locked="0"/>
    </xf>
    <xf numFmtId="49" fontId="16" fillId="0" borderId="0" xfId="0" applyNumberFormat="1" applyFont="1" applyFill="1" applyBorder="1" applyAlignment="1" applyProtection="1">
      <alignment horizontal="left" wrapText="1"/>
      <protection/>
    </xf>
    <xf numFmtId="49" fontId="5" fillId="3" borderId="0" xfId="0" applyNumberFormat="1" applyFont="1" applyFill="1" applyBorder="1" applyAlignment="1" applyProtection="1">
      <alignment horizontal="center" wrapText="1"/>
      <protection locked="0"/>
    </xf>
    <xf numFmtId="177" fontId="0" fillId="0" borderId="31" xfId="0" applyNumberFormat="1" applyFont="1" applyFill="1" applyBorder="1" applyAlignment="1" applyProtection="1">
      <alignment horizontal="right" vertical="center"/>
      <protection/>
    </xf>
    <xf numFmtId="177" fontId="6" fillId="0" borderId="32" xfId="0" applyNumberFormat="1" applyFont="1" applyFill="1" applyBorder="1" applyAlignment="1" applyProtection="1">
      <alignment horizontal="right" vertical="center"/>
      <protection/>
    </xf>
    <xf numFmtId="0" fontId="6" fillId="0" borderId="0" xfId="0" applyFont="1" applyBorder="1" applyAlignment="1" applyProtection="1">
      <alignment horizontal="right" vertical="center"/>
      <protection/>
    </xf>
    <xf numFmtId="0" fontId="5" fillId="0" borderId="0" xfId="0" applyFont="1" applyFill="1" applyAlignment="1" applyProtection="1">
      <alignment/>
      <protection/>
    </xf>
    <xf numFmtId="0" fontId="12" fillId="0" borderId="0" xfId="0" applyFont="1" applyAlignment="1" applyProtection="1">
      <alignment wrapText="1"/>
      <protection/>
    </xf>
    <xf numFmtId="0" fontId="0" fillId="0" borderId="0" xfId="0" applyAlignment="1">
      <alignment horizontal="left"/>
    </xf>
    <xf numFmtId="0" fontId="0" fillId="0" borderId="0" xfId="0" applyFont="1" applyAlignment="1">
      <alignment wrapText="1"/>
    </xf>
    <xf numFmtId="0" fontId="0" fillId="0" borderId="0" xfId="0" applyFont="1" applyAlignment="1">
      <alignment/>
    </xf>
    <xf numFmtId="0" fontId="16"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16" fillId="0" borderId="0" xfId="0" applyFont="1" applyAlignment="1">
      <alignment wrapText="1"/>
    </xf>
    <xf numFmtId="0" fontId="30" fillId="0" borderId="0" xfId="0" applyFont="1" applyAlignment="1">
      <alignment wrapText="1"/>
    </xf>
    <xf numFmtId="0" fontId="0" fillId="0" borderId="0" xfId="0" applyFont="1" applyAlignment="1">
      <alignment wrapText="1"/>
    </xf>
    <xf numFmtId="0" fontId="0" fillId="0" borderId="0" xfId="0" applyFont="1" applyAlignment="1">
      <alignment/>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wrapText="1"/>
    </xf>
    <xf numFmtId="0" fontId="0" fillId="0" borderId="0" xfId="0" applyFont="1" applyAlignment="1">
      <alignment/>
    </xf>
    <xf numFmtId="0" fontId="16" fillId="0" borderId="0" xfId="0" applyFont="1" applyAlignment="1">
      <alignment wrapText="1"/>
    </xf>
    <xf numFmtId="0" fontId="5" fillId="3" borderId="33" xfId="0" applyFont="1" applyFill="1" applyBorder="1" applyAlignment="1" applyProtection="1">
      <alignment horizontal="center" vertical="center" wrapText="1"/>
      <protection locked="0"/>
    </xf>
    <xf numFmtId="179" fontId="5" fillId="0" borderId="11" xfId="0" applyNumberFormat="1" applyFont="1" applyFill="1" applyBorder="1" applyAlignment="1" applyProtection="1">
      <alignment horizontal="center" vertical="center" wrapText="1"/>
      <protection/>
    </xf>
    <xf numFmtId="179" fontId="5" fillId="0" borderId="7" xfId="0" applyNumberFormat="1" applyFont="1" applyFill="1" applyBorder="1" applyAlignment="1" applyProtection="1">
      <alignment horizontal="center" vertical="center" wrapText="1"/>
      <protection/>
    </xf>
    <xf numFmtId="179" fontId="9" fillId="0" borderId="5" xfId="0" applyNumberFormat="1" applyFont="1" applyFill="1" applyBorder="1" applyAlignment="1" applyProtection="1">
      <alignment horizontal="center" vertical="center" wrapText="1"/>
      <protection/>
    </xf>
    <xf numFmtId="179" fontId="9" fillId="0" borderId="6" xfId="0" applyNumberFormat="1" applyFont="1" applyFill="1" applyBorder="1" applyAlignment="1" applyProtection="1">
      <alignment horizontal="center" vertical="center" wrapText="1"/>
      <protection/>
    </xf>
    <xf numFmtId="0" fontId="0" fillId="0" borderId="0" xfId="0" applyFont="1" applyAlignment="1">
      <alignment wrapText="1"/>
    </xf>
    <xf numFmtId="0" fontId="0" fillId="3" borderId="0" xfId="0" applyFont="1" applyFill="1" applyAlignment="1" applyProtection="1">
      <alignment horizontal="center" vertical="center"/>
      <protection locked="0"/>
    </xf>
    <xf numFmtId="0" fontId="0" fillId="0" borderId="0" xfId="0" applyAlignment="1">
      <alignment wrapText="1"/>
    </xf>
    <xf numFmtId="0" fontId="0" fillId="8" borderId="0" xfId="0" applyFont="1" applyFill="1" applyAlignment="1">
      <alignment wrapText="1"/>
    </xf>
    <xf numFmtId="0" fontId="0" fillId="0" borderId="0" xfId="0" applyFont="1" applyFill="1" applyAlignment="1">
      <alignment wrapText="1"/>
    </xf>
    <xf numFmtId="0" fontId="0" fillId="0" borderId="0" xfId="0" applyFill="1" applyAlignment="1">
      <alignment wrapText="1"/>
    </xf>
    <xf numFmtId="0" fontId="5" fillId="3" borderId="0" xfId="0" applyFont="1" applyFill="1" applyAlignment="1" applyProtection="1">
      <alignment horizontal="right"/>
      <protection locked="0"/>
    </xf>
    <xf numFmtId="49" fontId="50" fillId="0" borderId="0" xfId="0" applyNumberFormat="1" applyFont="1" applyAlignment="1" applyProtection="1">
      <alignment horizontal="left" wrapText="1"/>
      <protection locked="0"/>
    </xf>
    <xf numFmtId="0" fontId="12" fillId="0" borderId="4" xfId="0" applyFont="1" applyBorder="1" applyAlignment="1" applyProtection="1">
      <alignment/>
      <protection/>
    </xf>
    <xf numFmtId="0" fontId="0" fillId="0" borderId="0" xfId="0" applyFont="1" applyAlignment="1">
      <alignment vertical="center"/>
    </xf>
    <xf numFmtId="0" fontId="21" fillId="0" borderId="0" xfId="0" applyFont="1" applyFill="1" applyAlignment="1" applyProtection="1">
      <alignment horizontal="left" wrapText="1"/>
      <protection/>
    </xf>
    <xf numFmtId="0" fontId="23" fillId="0" borderId="0" xfId="0" applyFont="1" applyFill="1" applyBorder="1" applyAlignment="1" applyProtection="1">
      <alignment horizontal="left"/>
      <protection/>
    </xf>
    <xf numFmtId="0" fontId="0" fillId="0" borderId="34" xfId="0" applyBorder="1" applyAlignment="1" applyProtection="1">
      <alignment/>
      <protection/>
    </xf>
    <xf numFmtId="0" fontId="8" fillId="0" borderId="0" xfId="0" applyFont="1" applyBorder="1" applyAlignment="1" applyProtection="1">
      <alignment horizontal="left" vertical="center"/>
      <protection/>
    </xf>
    <xf numFmtId="172" fontId="52" fillId="7" borderId="0" xfId="0" applyNumberFormat="1" applyFont="1" applyFill="1" applyBorder="1" applyAlignment="1" applyProtection="1">
      <alignment horizontal="center" vertical="center"/>
      <protection/>
    </xf>
    <xf numFmtId="177" fontId="12" fillId="8" borderId="13" xfId="0" applyNumberFormat="1" applyFont="1" applyFill="1" applyBorder="1" applyAlignment="1" applyProtection="1">
      <alignment vertical="center"/>
      <protection locked="0"/>
    </xf>
    <xf numFmtId="177" fontId="12" fillId="3" borderId="13" xfId="0" applyNumberFormat="1" applyFont="1" applyFill="1" applyBorder="1" applyAlignment="1" applyProtection="1">
      <alignment vertical="center"/>
      <protection locked="0"/>
    </xf>
    <xf numFmtId="2" fontId="33" fillId="3" borderId="13" xfId="0" applyNumberFormat="1" applyFont="1" applyFill="1" applyBorder="1" applyAlignment="1" applyProtection="1">
      <alignment horizontal="center" vertical="center"/>
      <protection locked="0"/>
    </xf>
    <xf numFmtId="2" fontId="33" fillId="8" borderId="13" xfId="0" applyNumberFormat="1" applyFont="1" applyFill="1" applyBorder="1" applyAlignment="1" applyProtection="1">
      <alignment horizontal="center" vertical="center"/>
      <protection locked="0"/>
    </xf>
    <xf numFmtId="177" fontId="12" fillId="3" borderId="13" xfId="0" applyNumberFormat="1" applyFont="1" applyFill="1" applyBorder="1" applyAlignment="1" applyProtection="1">
      <alignment horizontal="right" vertical="center"/>
      <protection locked="0"/>
    </xf>
    <xf numFmtId="177" fontId="12" fillId="8" borderId="13" xfId="0" applyNumberFormat="1" applyFont="1" applyFill="1" applyBorder="1" applyAlignment="1" applyProtection="1">
      <alignment horizontal="right" vertical="center"/>
      <protection locked="0"/>
    </xf>
    <xf numFmtId="177" fontId="12" fillId="8" borderId="35" xfId="0" applyNumberFormat="1" applyFont="1" applyFill="1" applyBorder="1" applyAlignment="1" applyProtection="1">
      <alignment horizontal="right" vertical="center"/>
      <protection locked="0"/>
    </xf>
    <xf numFmtId="177" fontId="12" fillId="8" borderId="22" xfId="0" applyNumberFormat="1" applyFont="1" applyFill="1" applyBorder="1" applyAlignment="1" applyProtection="1">
      <alignment vertical="center"/>
      <protection locked="0"/>
    </xf>
    <xf numFmtId="2" fontId="33" fillId="8" borderId="22" xfId="0" applyNumberFormat="1" applyFont="1" applyFill="1" applyBorder="1" applyAlignment="1" applyProtection="1">
      <alignment horizontal="center" vertical="center"/>
      <protection locked="0"/>
    </xf>
    <xf numFmtId="177" fontId="12" fillId="8" borderId="22" xfId="0" applyNumberFormat="1" applyFont="1" applyFill="1" applyBorder="1" applyAlignment="1" applyProtection="1">
      <alignment horizontal="right" vertical="center"/>
      <protection locked="0"/>
    </xf>
    <xf numFmtId="177" fontId="12" fillId="8" borderId="9" xfId="0" applyNumberFormat="1" applyFont="1" applyFill="1" applyBorder="1" applyAlignment="1" applyProtection="1">
      <alignment horizontal="right" vertical="center"/>
      <protection locked="0"/>
    </xf>
    <xf numFmtId="177" fontId="24" fillId="0" borderId="14" xfId="0" applyNumberFormat="1" applyFont="1" applyFill="1" applyBorder="1" applyAlignment="1" applyProtection="1">
      <alignment vertical="center"/>
      <protection/>
    </xf>
    <xf numFmtId="177" fontId="37" fillId="0" borderId="14" xfId="0" applyNumberFormat="1" applyFont="1" applyFill="1" applyBorder="1" applyAlignment="1" applyProtection="1">
      <alignment vertical="center"/>
      <protection/>
    </xf>
    <xf numFmtId="177" fontId="37" fillId="0" borderId="14" xfId="0" applyNumberFormat="1" applyFont="1" applyFill="1" applyBorder="1" applyAlignment="1" applyProtection="1">
      <alignment horizontal="center" vertical="center"/>
      <protection/>
    </xf>
    <xf numFmtId="177" fontId="24" fillId="0" borderId="14" xfId="0" applyNumberFormat="1" applyFont="1" applyFill="1" applyBorder="1" applyAlignment="1" applyProtection="1">
      <alignment horizontal="right" vertical="center"/>
      <protection/>
    </xf>
    <xf numFmtId="177" fontId="37" fillId="0" borderId="14" xfId="0" applyNumberFormat="1" applyFont="1" applyFill="1" applyBorder="1" applyAlignment="1" applyProtection="1">
      <alignment horizontal="right" vertical="center"/>
      <protection/>
    </xf>
    <xf numFmtId="9" fontId="5" fillId="3" borderId="13"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protection/>
    </xf>
    <xf numFmtId="177" fontId="22" fillId="0" borderId="36" xfId="0" applyNumberFormat="1" applyFont="1" applyFill="1" applyBorder="1" applyAlignment="1" applyProtection="1">
      <alignment horizontal="right" vertical="center"/>
      <protection/>
    </xf>
    <xf numFmtId="0" fontId="9" fillId="0" borderId="0" xfId="0" applyFont="1" applyAlignment="1">
      <alignment horizontal="center" wrapText="1"/>
    </xf>
    <xf numFmtId="0" fontId="9" fillId="0" borderId="0" xfId="0" applyFont="1" applyAlignment="1">
      <alignment wrapText="1"/>
    </xf>
    <xf numFmtId="0" fontId="13" fillId="0" borderId="0" xfId="0" applyFont="1" applyAlignment="1">
      <alignment wrapText="1"/>
    </xf>
    <xf numFmtId="0" fontId="30"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wrapText="1"/>
    </xf>
    <xf numFmtId="0" fontId="30" fillId="0" borderId="0" xfId="0" applyFont="1" applyAlignment="1">
      <alignment vertical="center" wrapText="1"/>
    </xf>
    <xf numFmtId="0" fontId="0" fillId="0" borderId="0" xfId="0" applyFont="1" applyAlignment="1">
      <alignment vertical="center" wrapText="1"/>
    </xf>
    <xf numFmtId="0" fontId="16" fillId="0" borderId="0" xfId="0" applyFont="1" applyAlignment="1">
      <alignment vertical="center" wrapText="1"/>
    </xf>
    <xf numFmtId="0" fontId="6" fillId="0" borderId="0" xfId="0" applyFont="1" applyAlignment="1" applyProtection="1">
      <alignment horizontal="right" vertical="center"/>
      <protection/>
    </xf>
    <xf numFmtId="177" fontId="6" fillId="0" borderId="13" xfId="0" applyNumberFormat="1" applyFont="1" applyFill="1" applyBorder="1" applyAlignment="1" applyProtection="1">
      <alignment horizontal="right" vertical="center"/>
      <protection/>
    </xf>
    <xf numFmtId="0" fontId="0" fillId="0" borderId="2" xfId="0" applyFont="1" applyBorder="1" applyAlignment="1" applyProtection="1">
      <alignment horizontal="right" vertical="center"/>
      <protection/>
    </xf>
    <xf numFmtId="177" fontId="0" fillId="0" borderId="32" xfId="0" applyNumberFormat="1" applyFont="1" applyFill="1" applyBorder="1" applyAlignment="1" applyProtection="1">
      <alignment horizontal="right" vertical="center"/>
      <protection/>
    </xf>
    <xf numFmtId="178" fontId="0" fillId="0" borderId="0" xfId="20" applyFont="1" applyFill="1" applyAlignment="1">
      <alignment wrapText="1"/>
    </xf>
    <xf numFmtId="9" fontId="0" fillId="3" borderId="0" xfId="0" applyNumberFormat="1" applyFont="1" applyFill="1" applyBorder="1" applyAlignment="1" applyProtection="1">
      <alignment horizontal="center" vertical="center"/>
      <protection locked="0"/>
    </xf>
    <xf numFmtId="0" fontId="21" fillId="0" borderId="0" xfId="0" applyFont="1" applyAlignment="1" applyProtection="1">
      <alignment horizontal="left" wrapText="1"/>
      <protection/>
    </xf>
    <xf numFmtId="0" fontId="21" fillId="0" borderId="0" xfId="0" applyFont="1" applyAlignment="1" applyProtection="1">
      <alignment horizontal="left" vertical="center" wrapText="1"/>
      <protection/>
    </xf>
    <xf numFmtId="0" fontId="5" fillId="0" borderId="0" xfId="0" applyFont="1" applyFill="1" applyAlignment="1" applyProtection="1">
      <alignment/>
      <protection/>
    </xf>
    <xf numFmtId="0" fontId="5" fillId="0" borderId="0" xfId="0" applyFont="1" applyFill="1" applyBorder="1" applyAlignment="1" applyProtection="1">
      <alignment horizontal="left"/>
      <protection/>
    </xf>
    <xf numFmtId="0" fontId="54" fillId="0" borderId="0" xfId="16" applyFont="1" applyFill="1" applyBorder="1" applyAlignment="1" applyProtection="1">
      <alignment horizontal="left" wrapText="1"/>
      <protection/>
    </xf>
    <xf numFmtId="0" fontId="12" fillId="0" borderId="0" xfId="0" applyFont="1" applyFill="1" applyAlignment="1" applyProtection="1">
      <alignment vertical="center"/>
      <protection/>
    </xf>
    <xf numFmtId="0" fontId="0" fillId="0" borderId="0" xfId="0" applyFill="1" applyBorder="1" applyAlignment="1" applyProtection="1">
      <alignment horizontal="left" vertical="center" wrapText="1"/>
      <protection/>
    </xf>
    <xf numFmtId="0" fontId="0" fillId="0" borderId="0" xfId="0" applyFill="1" applyAlignment="1" applyProtection="1">
      <alignment vertical="center" wrapText="1"/>
      <protection/>
    </xf>
    <xf numFmtId="0" fontId="0" fillId="0" borderId="0" xfId="0" applyFont="1" applyBorder="1" applyAlignment="1" applyProtection="1">
      <alignment horizontal="right" vertical="center"/>
      <protection/>
    </xf>
    <xf numFmtId="0" fontId="5" fillId="0" borderId="0" xfId="0" applyFont="1" applyBorder="1" applyAlignment="1" applyProtection="1">
      <alignment horizontal="left" vertical="center" wrapText="1"/>
      <protection/>
    </xf>
    <xf numFmtId="0" fontId="11" fillId="0" borderId="0" xfId="0" applyFont="1" applyBorder="1" applyAlignment="1" applyProtection="1">
      <alignment wrapText="1"/>
      <protection/>
    </xf>
    <xf numFmtId="0" fontId="22" fillId="0" borderId="0" xfId="0" applyFont="1" applyFill="1" applyAlignment="1" applyProtection="1">
      <alignment horizontal="center" vertical="center"/>
      <protection/>
    </xf>
    <xf numFmtId="0" fontId="5" fillId="0" borderId="0" xfId="0" applyFont="1" applyBorder="1" applyAlignment="1" applyProtection="1">
      <alignment horizontal="right" vertical="center" wrapText="1"/>
      <protection/>
    </xf>
    <xf numFmtId="0" fontId="16" fillId="0" borderId="0" xfId="0" applyFont="1" applyFill="1" applyAlignment="1" applyProtection="1">
      <alignment horizontal="right" vertical="center"/>
      <protection locked="0"/>
    </xf>
    <xf numFmtId="0" fontId="0" fillId="0" borderId="0" xfId="0" applyFont="1" applyBorder="1" applyAlignment="1" applyProtection="1">
      <alignment/>
      <protection/>
    </xf>
    <xf numFmtId="0" fontId="0" fillId="0" borderId="3" xfId="0" applyFont="1" applyBorder="1" applyAlignment="1" applyProtection="1">
      <alignment wrapText="1"/>
      <protection/>
    </xf>
    <xf numFmtId="0" fontId="0" fillId="0" borderId="2" xfId="0" applyFont="1" applyBorder="1" applyAlignment="1" applyProtection="1">
      <alignment horizontal="right" vertical="center"/>
      <protection/>
    </xf>
    <xf numFmtId="0" fontId="4" fillId="0" borderId="0" xfId="0" applyFont="1" applyFill="1" applyBorder="1" applyAlignment="1" applyProtection="1">
      <alignment horizontal="center" vertical="center"/>
      <protection/>
    </xf>
    <xf numFmtId="0" fontId="0" fillId="0" borderId="2" xfId="0" applyFont="1" applyBorder="1" applyAlignment="1" applyProtection="1">
      <alignment horizontal="left" vertical="center"/>
      <protection/>
    </xf>
    <xf numFmtId="0" fontId="5" fillId="0" borderId="0" xfId="0" applyFont="1" applyFill="1" applyBorder="1" applyAlignment="1" applyProtection="1">
      <alignment horizontal="right" vertical="center" wrapText="1"/>
      <protection/>
    </xf>
    <xf numFmtId="0" fontId="5" fillId="0" borderId="0" xfId="0" applyFont="1" applyFill="1" applyBorder="1" applyAlignment="1" applyProtection="1">
      <alignment horizontal="center" vertical="center" wrapText="1"/>
      <protection/>
    </xf>
    <xf numFmtId="0" fontId="16" fillId="0" borderId="0" xfId="0" applyFont="1" applyFill="1" applyAlignment="1" applyProtection="1">
      <alignment horizontal="right" vertical="center"/>
      <protection/>
    </xf>
    <xf numFmtId="0" fontId="0" fillId="0" borderId="0" xfId="0" applyFont="1" applyFill="1" applyBorder="1" applyAlignment="1" applyProtection="1">
      <alignment horizontal="center" vertical="center"/>
      <protection/>
    </xf>
    <xf numFmtId="0" fontId="11" fillId="0" borderId="3" xfId="0" applyFont="1" applyFill="1" applyBorder="1" applyAlignment="1" applyProtection="1">
      <alignment horizontal="center" wrapText="1"/>
      <protection/>
    </xf>
    <xf numFmtId="0" fontId="0" fillId="0" borderId="0" xfId="0" applyFont="1" applyFill="1" applyBorder="1" applyAlignment="1" applyProtection="1">
      <alignment horizontal="center"/>
      <protection/>
    </xf>
    <xf numFmtId="0" fontId="0" fillId="0" borderId="3" xfId="0" applyFont="1" applyFill="1" applyBorder="1" applyAlignment="1" applyProtection="1">
      <alignment horizontal="center"/>
      <protection/>
    </xf>
    <xf numFmtId="0" fontId="11" fillId="0" borderId="0" xfId="0" applyFont="1" applyFill="1" applyBorder="1" applyAlignment="1" applyProtection="1">
      <alignment/>
      <protection locked="0"/>
    </xf>
    <xf numFmtId="0" fontId="5" fillId="0" borderId="2" xfId="0" applyFont="1" applyBorder="1" applyAlignment="1" applyProtection="1">
      <alignment/>
      <protection/>
    </xf>
    <xf numFmtId="49" fontId="4" fillId="0" borderId="0" xfId="0" applyNumberFormat="1" applyFont="1" applyFill="1" applyBorder="1" applyAlignment="1" applyProtection="1">
      <alignment horizontal="right" vertical="center" wrapText="1"/>
      <protection/>
    </xf>
    <xf numFmtId="0" fontId="4" fillId="0" borderId="0" xfId="0" applyFont="1" applyFill="1" applyBorder="1" applyAlignment="1" applyProtection="1">
      <alignment horizontal="right" vertical="center" wrapText="1"/>
      <protection/>
    </xf>
    <xf numFmtId="0" fontId="5" fillId="0" borderId="0"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xf>
    <xf numFmtId="0" fontId="16" fillId="0" borderId="19" xfId="0" applyNumberFormat="1" applyFont="1" applyFill="1" applyBorder="1" applyAlignment="1" applyProtection="1">
      <alignment horizontal="center" vertical="center" wrapText="1"/>
      <protection/>
    </xf>
    <xf numFmtId="177" fontId="5" fillId="0" borderId="37" xfId="0" applyNumberFormat="1" applyFont="1" applyFill="1" applyBorder="1" applyAlignment="1" applyProtection="1">
      <alignment horizontal="center" vertical="center" wrapText="1"/>
      <protection/>
    </xf>
    <xf numFmtId="0" fontId="5" fillId="3" borderId="0" xfId="0" applyFont="1" applyFill="1" applyBorder="1" applyAlignment="1" applyProtection="1">
      <alignment horizontal="left" vertical="center" wrapText="1"/>
      <protection/>
    </xf>
    <xf numFmtId="0" fontId="0"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0" borderId="0" xfId="0" applyFont="1" applyAlignment="1">
      <alignment wrapText="1"/>
    </xf>
    <xf numFmtId="178" fontId="0" fillId="0" borderId="0" xfId="20" applyFont="1" applyFill="1" applyAlignment="1">
      <alignment wrapText="1"/>
    </xf>
    <xf numFmtId="0" fontId="0" fillId="0" borderId="0" xfId="0" applyFont="1" applyFill="1" applyAlignment="1">
      <alignment wrapText="1"/>
    </xf>
    <xf numFmtId="0" fontId="9" fillId="0" borderId="0" xfId="0" applyFont="1" applyFill="1" applyBorder="1" applyAlignment="1" applyProtection="1">
      <alignment horizontal="right" vertical="center" wrapText="1"/>
      <protection/>
    </xf>
    <xf numFmtId="0" fontId="9" fillId="8" borderId="0" xfId="0" applyFont="1" applyFill="1" applyBorder="1" applyAlignment="1" applyProtection="1">
      <alignment horizontal="right" vertical="center" wrapText="1"/>
      <protection/>
    </xf>
    <xf numFmtId="0" fontId="13" fillId="0" borderId="35" xfId="0" applyFont="1" applyFill="1" applyBorder="1" applyAlignment="1" applyProtection="1">
      <alignment horizontal="center" vertical="center" wrapText="1"/>
      <protection/>
    </xf>
    <xf numFmtId="0" fontId="0" fillId="0" borderId="0" xfId="0" applyFont="1" applyFill="1" applyAlignment="1" applyProtection="1">
      <alignment vertical="center" wrapText="1"/>
      <protection/>
    </xf>
    <xf numFmtId="0" fontId="13" fillId="0" borderId="38" xfId="0" applyFont="1" applyBorder="1" applyAlignment="1" applyProtection="1">
      <alignment wrapText="1"/>
      <protection/>
    </xf>
    <xf numFmtId="0" fontId="6" fillId="0" borderId="0" xfId="0" applyFont="1" applyFill="1" applyBorder="1" applyAlignment="1" applyProtection="1">
      <alignment horizontal="right" vertical="center" wrapText="1"/>
      <protection/>
    </xf>
    <xf numFmtId="49" fontId="47" fillId="0" borderId="0" xfId="0" applyNumberFormat="1" applyFont="1" applyBorder="1" applyAlignment="1" applyProtection="1">
      <alignment horizontal="center" vertical="center"/>
      <protection locked="0"/>
    </xf>
    <xf numFmtId="0" fontId="0" fillId="8" borderId="0" xfId="0" applyFill="1" applyAlignment="1" applyProtection="1">
      <alignment horizontal="right" vertical="center" wrapText="1"/>
      <protection/>
    </xf>
    <xf numFmtId="0" fontId="5" fillId="3" borderId="0" xfId="0" applyFont="1" applyFill="1" applyBorder="1" applyAlignment="1" applyProtection="1">
      <alignment horizontal="left" vertical="center" wrapText="1"/>
      <protection locked="0"/>
    </xf>
    <xf numFmtId="0" fontId="0" fillId="0" borderId="39" xfId="0" applyFont="1" applyBorder="1" applyAlignment="1" applyProtection="1">
      <alignment horizontal="left" vertical="top" wrapText="1"/>
      <protection locked="0"/>
    </xf>
    <xf numFmtId="0" fontId="53" fillId="0" borderId="0" xfId="0" applyFont="1" applyFill="1" applyBorder="1" applyAlignment="1" applyProtection="1">
      <alignment horizontal="center" vertical="center" wrapText="1"/>
      <protection/>
    </xf>
    <xf numFmtId="0" fontId="16" fillId="0" borderId="0" xfId="0" applyFont="1" applyFill="1" applyBorder="1" applyAlignment="1" applyProtection="1">
      <alignment horizontal="center" vertical="center" wrapText="1"/>
      <protection/>
    </xf>
    <xf numFmtId="0" fontId="0" fillId="0" borderId="0" xfId="0" applyFont="1" applyAlignment="1" applyProtection="1">
      <alignment wrapText="1"/>
      <protection/>
    </xf>
    <xf numFmtId="0" fontId="12" fillId="0" borderId="0" xfId="0" applyFont="1" applyFill="1" applyBorder="1" applyAlignment="1" applyProtection="1">
      <alignment horizontal="left" wrapText="1"/>
      <protection/>
    </xf>
    <xf numFmtId="49" fontId="46" fillId="9" borderId="0" xfId="0" applyNumberFormat="1" applyFont="1" applyFill="1" applyBorder="1" applyAlignment="1" applyProtection="1">
      <alignment horizontal="center" vertical="center"/>
      <protection locked="0"/>
    </xf>
    <xf numFmtId="0" fontId="8" fillId="0" borderId="0" xfId="0" applyFont="1" applyAlignment="1" applyProtection="1">
      <alignment horizontal="center" wrapText="1"/>
      <protection/>
    </xf>
    <xf numFmtId="0" fontId="5" fillId="3" borderId="0" xfId="0" applyFont="1" applyFill="1" applyBorder="1" applyAlignment="1" applyProtection="1">
      <alignment horizontal="center" vertical="center" wrapText="1"/>
      <protection locked="0"/>
    </xf>
    <xf numFmtId="0" fontId="0" fillId="3" borderId="0" xfId="0" applyFill="1" applyBorder="1" applyAlignment="1" applyProtection="1">
      <alignment horizontal="center" vertical="center" wrapText="1"/>
      <protection locked="0"/>
    </xf>
    <xf numFmtId="49" fontId="5" fillId="4" borderId="0" xfId="0" applyNumberFormat="1"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protection locked="0"/>
    </xf>
    <xf numFmtId="0" fontId="0" fillId="3" borderId="40" xfId="0" applyFont="1" applyFill="1" applyBorder="1" applyAlignment="1" applyProtection="1">
      <alignment horizontal="left" vertical="top" wrapText="1"/>
      <protection locked="0"/>
    </xf>
    <xf numFmtId="0" fontId="0" fillId="3" borderId="0" xfId="0" applyFont="1" applyFill="1" applyBorder="1" applyAlignment="1" applyProtection="1">
      <alignment horizontal="left" vertical="top" wrapText="1"/>
      <protection locked="0"/>
    </xf>
    <xf numFmtId="0" fontId="9" fillId="0" borderId="0" xfId="0" applyFont="1" applyAlignment="1" applyProtection="1">
      <alignment horizontal="center" wrapText="1"/>
      <protection/>
    </xf>
    <xf numFmtId="0" fontId="0" fillId="0" borderId="0" xfId="0" applyAlignment="1" applyProtection="1">
      <alignment horizontal="center" wrapText="1"/>
      <protection/>
    </xf>
    <xf numFmtId="0" fontId="30" fillId="0" borderId="0" xfId="0" applyFont="1" applyFill="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49" fontId="48" fillId="0" borderId="0" xfId="0" applyNumberFormat="1" applyFont="1" applyFill="1" applyBorder="1" applyAlignment="1" applyProtection="1">
      <alignment horizontal="left" wrapText="1"/>
      <protection/>
    </xf>
    <xf numFmtId="0" fontId="51" fillId="0" borderId="0" xfId="0" applyFont="1" applyFill="1" applyAlignment="1" applyProtection="1">
      <alignment horizontal="left" wrapText="1"/>
      <protection/>
    </xf>
    <xf numFmtId="0" fontId="0" fillId="3" borderId="41" xfId="0" applyFill="1" applyBorder="1" applyAlignment="1" applyProtection="1">
      <alignment horizontal="left" vertical="top" wrapText="1"/>
      <protection locked="0"/>
    </xf>
    <xf numFmtId="0" fontId="24" fillId="0" borderId="42" xfId="0" applyFont="1" applyFill="1" applyBorder="1" applyAlignment="1" applyProtection="1">
      <alignment horizontal="left" wrapText="1"/>
      <protection/>
    </xf>
    <xf numFmtId="0" fontId="12" fillId="0" borderId="42" xfId="0" applyFont="1" applyFill="1" applyBorder="1" applyAlignment="1" applyProtection="1">
      <alignment horizontal="left" wrapText="1"/>
      <protection/>
    </xf>
    <xf numFmtId="0" fontId="12" fillId="0" borderId="42" xfId="0" applyFont="1" applyBorder="1" applyAlignment="1" applyProtection="1">
      <alignment horizontal="left" wrapText="1"/>
      <protection/>
    </xf>
    <xf numFmtId="0" fontId="9" fillId="0" borderId="0" xfId="0" applyFont="1" applyFill="1" applyBorder="1" applyAlignment="1" applyProtection="1">
      <alignment horizontal="left" wrapText="1"/>
      <protection/>
    </xf>
    <xf numFmtId="0" fontId="13" fillId="0" borderId="0" xfId="0" applyFont="1" applyBorder="1" applyAlignment="1" applyProtection="1">
      <alignment wrapText="1"/>
      <protection/>
    </xf>
    <xf numFmtId="49" fontId="48" fillId="0" borderId="0" xfId="0" applyNumberFormat="1" applyFont="1" applyFill="1" applyBorder="1" applyAlignment="1" applyProtection="1">
      <alignment horizontal="left" vertical="center" wrapText="1"/>
      <protection/>
    </xf>
    <xf numFmtId="49" fontId="51" fillId="0" borderId="0" xfId="0" applyNumberFormat="1" applyFont="1" applyFill="1" applyAlignment="1" applyProtection="1">
      <alignment horizontal="left" vertical="center" wrapText="1"/>
      <protection/>
    </xf>
    <xf numFmtId="0" fontId="20" fillId="0" borderId="0" xfId="0" applyFont="1" applyFill="1" applyBorder="1" applyAlignment="1" applyProtection="1">
      <alignment horizontal="center" vertical="center" wrapText="1"/>
      <protection/>
    </xf>
    <xf numFmtId="0" fontId="0" fillId="0" borderId="0" xfId="0" applyAlignment="1">
      <alignment horizontal="center" vertical="center" wrapText="1"/>
    </xf>
    <xf numFmtId="0" fontId="24" fillId="0" borderId="8" xfId="0" applyFont="1" applyFill="1" applyBorder="1" applyAlignment="1" applyProtection="1">
      <alignment horizontal="center" wrapText="1"/>
      <protection/>
    </xf>
    <xf numFmtId="0" fontId="12" fillId="0" borderId="0" xfId="0" applyFont="1" applyFill="1" applyAlignment="1">
      <alignment wrapText="1"/>
    </xf>
    <xf numFmtId="0" fontId="18" fillId="0" borderId="0" xfId="0" applyFont="1" applyFill="1" applyBorder="1" applyAlignment="1" applyProtection="1">
      <alignment horizontal="left" wrapText="1"/>
      <protection/>
    </xf>
    <xf numFmtId="0" fontId="29" fillId="0" borderId="0" xfId="0" applyFont="1" applyBorder="1" applyAlignment="1" applyProtection="1">
      <alignment horizontal="left" wrapText="1"/>
      <protection/>
    </xf>
    <xf numFmtId="0" fontId="0" fillId="0" borderId="0" xfId="0" applyBorder="1" applyAlignment="1" applyProtection="1">
      <alignment horizontal="left" wrapText="1"/>
      <protection/>
    </xf>
    <xf numFmtId="49" fontId="13" fillId="9" borderId="0" xfId="0" applyNumberFormat="1" applyFont="1" applyFill="1" applyBorder="1" applyAlignment="1" applyProtection="1">
      <alignment horizontal="center" vertical="center" wrapText="1"/>
      <protection locked="0"/>
    </xf>
    <xf numFmtId="49" fontId="13" fillId="0" borderId="0" xfId="0" applyNumberFormat="1" applyFont="1" applyBorder="1" applyAlignment="1" applyProtection="1">
      <alignment vertical="center" wrapText="1"/>
      <protection locked="0"/>
    </xf>
    <xf numFmtId="0" fontId="6" fillId="8" borderId="0" xfId="0" applyFont="1" applyFill="1" applyBorder="1" applyAlignment="1" applyProtection="1">
      <alignment horizontal="right" vertical="center" wrapText="1"/>
      <protection/>
    </xf>
    <xf numFmtId="0" fontId="6" fillId="8" borderId="0" xfId="0" applyFont="1" applyFill="1" applyBorder="1" applyAlignment="1" applyProtection="1">
      <alignment horizontal="right" vertical="center"/>
      <protection/>
    </xf>
    <xf numFmtId="0" fontId="0" fillId="3" borderId="43" xfId="0" applyFont="1" applyFill="1" applyBorder="1" applyAlignment="1" applyProtection="1">
      <alignment horizontal="left" vertical="top" wrapText="1"/>
      <protection locked="0"/>
    </xf>
    <xf numFmtId="0" fontId="0" fillId="3" borderId="42" xfId="0" applyFont="1" applyFill="1" applyBorder="1" applyAlignment="1" applyProtection="1">
      <alignment horizontal="left" vertical="top" wrapText="1"/>
      <protection locked="0"/>
    </xf>
    <xf numFmtId="0" fontId="0" fillId="0" borderId="44" xfId="0" applyFont="1" applyBorder="1" applyAlignment="1" applyProtection="1">
      <alignment horizontal="left" vertical="top" wrapText="1"/>
      <protection locked="0"/>
    </xf>
    <xf numFmtId="0" fontId="0" fillId="3" borderId="45" xfId="0" applyFont="1" applyFill="1" applyBorder="1" applyAlignment="1" applyProtection="1">
      <alignment horizontal="left" vertical="top" wrapText="1"/>
      <protection locked="0"/>
    </xf>
    <xf numFmtId="0" fontId="0" fillId="3" borderId="46" xfId="0" applyFont="1" applyFill="1" applyBorder="1" applyAlignment="1" applyProtection="1">
      <alignment horizontal="left" vertical="top" wrapText="1"/>
      <protection locked="0"/>
    </xf>
    <xf numFmtId="0" fontId="0" fillId="0" borderId="41" xfId="0" applyFont="1" applyBorder="1" applyAlignment="1" applyProtection="1">
      <alignment horizontal="left" vertical="top" wrapText="1"/>
      <protection locked="0"/>
    </xf>
    <xf numFmtId="0" fontId="0" fillId="3" borderId="40"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39" xfId="0" applyFill="1" applyBorder="1" applyAlignment="1" applyProtection="1">
      <alignment horizontal="left" vertical="top" wrapText="1"/>
      <protection locked="0"/>
    </xf>
    <xf numFmtId="0" fontId="0" fillId="3" borderId="43" xfId="0" applyFill="1" applyBorder="1" applyAlignment="1" applyProtection="1">
      <alignment horizontal="left" vertical="top" wrapText="1"/>
      <protection locked="0"/>
    </xf>
    <xf numFmtId="0" fontId="0" fillId="3" borderId="42" xfId="0" applyFill="1" applyBorder="1" applyAlignment="1" applyProtection="1">
      <alignment horizontal="left" vertical="top" wrapText="1"/>
      <protection locked="0"/>
    </xf>
    <xf numFmtId="0" fontId="0" fillId="3" borderId="44" xfId="0" applyFill="1" applyBorder="1" applyAlignment="1" applyProtection="1">
      <alignment horizontal="left" vertical="top" wrapText="1"/>
      <protection locked="0"/>
    </xf>
    <xf numFmtId="0" fontId="24" fillId="0" borderId="0" xfId="0" applyFont="1" applyFill="1" applyBorder="1" applyAlignment="1" applyProtection="1">
      <alignment horizontal="left" wrapText="1"/>
      <protection/>
    </xf>
    <xf numFmtId="0" fontId="12" fillId="0" borderId="0" xfId="0" applyFont="1" applyFill="1" applyBorder="1" applyAlignment="1" applyProtection="1">
      <alignment horizontal="left" wrapText="1"/>
      <protection/>
    </xf>
    <xf numFmtId="0" fontId="32" fillId="0" borderId="0" xfId="0" applyFont="1" applyFill="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0" fontId="0" fillId="3" borderId="45" xfId="0" applyFill="1" applyBorder="1" applyAlignment="1" applyProtection="1">
      <alignment horizontal="left" vertical="top" wrapText="1"/>
      <protection locked="0"/>
    </xf>
    <xf numFmtId="0" fontId="0" fillId="3" borderId="46" xfId="0" applyFill="1" applyBorder="1" applyAlignment="1" applyProtection="1">
      <alignment horizontal="left" vertical="top" wrapText="1"/>
      <protection locked="0"/>
    </xf>
    <xf numFmtId="0" fontId="13" fillId="0" borderId="36" xfId="0" applyFont="1" applyBorder="1" applyAlignment="1" applyProtection="1">
      <alignment horizontal="center" vertical="center" wrapText="1"/>
      <protection/>
    </xf>
    <xf numFmtId="0" fontId="13" fillId="0" borderId="47" xfId="0" applyFont="1" applyBorder="1" applyAlignment="1" applyProtection="1">
      <alignment horizontal="center" vertical="center" wrapText="1"/>
      <protection/>
    </xf>
    <xf numFmtId="0" fontId="9" fillId="0" borderId="35" xfId="0" applyFont="1" applyFill="1" applyBorder="1" applyAlignment="1" applyProtection="1">
      <alignment horizontal="center" vertical="center" wrapText="1"/>
      <protection/>
    </xf>
    <xf numFmtId="0" fontId="9" fillId="0" borderId="36" xfId="0" applyFont="1" applyBorder="1" applyAlignment="1" applyProtection="1">
      <alignment horizontal="center" vertical="center" wrapText="1"/>
      <protection/>
    </xf>
    <xf numFmtId="0" fontId="9" fillId="0" borderId="47" xfId="0" applyFont="1" applyBorder="1" applyAlignment="1" applyProtection="1">
      <alignment horizontal="center" vertical="center" wrapText="1"/>
      <protection/>
    </xf>
    <xf numFmtId="0" fontId="9" fillId="0" borderId="35" xfId="0" applyFont="1" applyBorder="1" applyAlignment="1" applyProtection="1">
      <alignment horizontal="center" vertical="center" wrapText="1"/>
      <protection/>
    </xf>
    <xf numFmtId="0" fontId="0" fillId="0" borderId="35" xfId="0" applyBorder="1" applyAlignment="1" applyProtection="1">
      <alignment horizontal="center" vertical="center" wrapText="1"/>
      <protection/>
    </xf>
    <xf numFmtId="0" fontId="0" fillId="0" borderId="36" xfId="0" applyBorder="1" applyAlignment="1" applyProtection="1">
      <alignment horizontal="center" vertical="center" wrapText="1"/>
      <protection/>
    </xf>
    <xf numFmtId="0" fontId="0" fillId="0" borderId="47" xfId="0" applyBorder="1" applyAlignment="1" applyProtection="1">
      <alignment horizontal="center" vertical="center" wrapText="1"/>
      <protection/>
    </xf>
    <xf numFmtId="0" fontId="9" fillId="0" borderId="47" xfId="0" applyFont="1" applyFill="1" applyBorder="1" applyAlignment="1" applyProtection="1">
      <alignment horizontal="center" vertical="center" wrapText="1"/>
      <protection/>
    </xf>
    <xf numFmtId="0" fontId="5" fillId="0" borderId="22" xfId="0" applyFont="1" applyFill="1" applyBorder="1" applyAlignment="1" applyProtection="1">
      <alignment horizontal="left" wrapText="1"/>
      <protection/>
    </xf>
    <xf numFmtId="0" fontId="0" fillId="0" borderId="23" xfId="0" applyBorder="1" applyAlignment="1" applyProtection="1">
      <alignment horizontal="left"/>
      <protection/>
    </xf>
    <xf numFmtId="0" fontId="0" fillId="0" borderId="12" xfId="0" applyBorder="1" applyAlignment="1" applyProtection="1">
      <alignment horizontal="left"/>
      <protection/>
    </xf>
    <xf numFmtId="0" fontId="11" fillId="0" borderId="9" xfId="0" applyFont="1" applyFill="1" applyBorder="1" applyAlignment="1" applyProtection="1">
      <alignment horizontal="center" vertical="center" wrapText="1"/>
      <protection/>
    </xf>
    <xf numFmtId="0" fontId="21" fillId="0" borderId="10" xfId="0" applyFont="1" applyBorder="1" applyAlignment="1" applyProtection="1">
      <alignment horizontal="center" vertical="center" wrapText="1"/>
      <protection/>
    </xf>
    <xf numFmtId="0" fontId="0" fillId="3" borderId="0" xfId="0" applyFont="1" applyFill="1" applyAlignment="1" applyProtection="1">
      <alignment vertical="top"/>
      <protection locked="0"/>
    </xf>
    <xf numFmtId="0" fontId="48" fillId="0" borderId="0" xfId="0" applyNumberFormat="1" applyFont="1" applyAlignment="1" applyProtection="1">
      <alignment horizontal="left" vertical="center" wrapText="1"/>
      <protection/>
    </xf>
    <xf numFmtId="0" fontId="0" fillId="0" borderId="0" xfId="0" applyFont="1" applyAlignment="1" applyProtection="1">
      <alignment vertical="center" wrapText="1"/>
      <protection/>
    </xf>
    <xf numFmtId="0" fontId="0" fillId="0" borderId="0" xfId="0" applyAlignment="1" applyProtection="1">
      <alignment vertical="center" wrapText="1"/>
      <protection/>
    </xf>
    <xf numFmtId="0" fontId="16" fillId="0" borderId="22" xfId="0" applyFont="1" applyFill="1" applyBorder="1" applyAlignment="1" applyProtection="1">
      <alignment horizontal="center" vertical="center" wrapText="1"/>
      <protection/>
    </xf>
    <xf numFmtId="0" fontId="16" fillId="0" borderId="23" xfId="0" applyFont="1" applyFill="1" applyBorder="1" applyAlignment="1" applyProtection="1">
      <alignment horizontal="center" vertical="center" wrapText="1"/>
      <protection/>
    </xf>
    <xf numFmtId="0" fontId="16" fillId="0" borderId="22" xfId="0" applyFont="1" applyBorder="1" applyAlignment="1" applyProtection="1">
      <alignment horizontal="center" vertical="center" wrapText="1"/>
      <protection/>
    </xf>
    <xf numFmtId="0" fontId="0" fillId="0" borderId="23" xfId="0" applyFont="1" applyBorder="1" applyAlignment="1" applyProtection="1">
      <alignment horizontal="center" vertical="center" wrapText="1"/>
      <protection/>
    </xf>
    <xf numFmtId="0" fontId="16" fillId="0" borderId="23" xfId="0" applyFont="1" applyBorder="1" applyAlignment="1" applyProtection="1">
      <alignment horizontal="center" vertical="center" wrapText="1"/>
      <protection/>
    </xf>
    <xf numFmtId="0" fontId="8" fillId="0" borderId="0" xfId="0" applyFont="1" applyAlignment="1" applyProtection="1">
      <alignment vertical="center" wrapText="1"/>
      <protection/>
    </xf>
    <xf numFmtId="0" fontId="0" fillId="0" borderId="0" xfId="0" applyAlignment="1" applyProtection="1">
      <alignment/>
      <protection/>
    </xf>
    <xf numFmtId="0" fontId="20" fillId="0" borderId="0" xfId="0" applyFont="1" applyAlignment="1" applyProtection="1">
      <alignment horizontal="center" vertical="center" wrapText="1"/>
      <protection/>
    </xf>
    <xf numFmtId="0" fontId="42" fillId="0" borderId="0" xfId="0" applyFont="1" applyAlignment="1" applyProtection="1">
      <alignment vertical="center" wrapText="1"/>
      <protection/>
    </xf>
    <xf numFmtId="0" fontId="42" fillId="0" borderId="0" xfId="0" applyFont="1" applyAlignment="1" applyProtection="1">
      <alignment vertical="center"/>
      <protection/>
    </xf>
    <xf numFmtId="0" fontId="16" fillId="0" borderId="13" xfId="0" applyFont="1" applyBorder="1" applyAlignment="1" applyProtection="1">
      <alignment horizontal="center" vertical="center" wrapText="1"/>
      <protection/>
    </xf>
    <xf numFmtId="0" fontId="16" fillId="0" borderId="13" xfId="0" applyFont="1" applyFill="1" applyBorder="1" applyAlignment="1" applyProtection="1">
      <alignment horizontal="center" vertical="center" wrapText="1"/>
      <protection/>
    </xf>
    <xf numFmtId="0" fontId="0" fillId="0" borderId="13" xfId="0" applyFont="1" applyBorder="1" applyAlignment="1">
      <alignment horizontal="center" vertical="center" wrapText="1"/>
    </xf>
    <xf numFmtId="0" fontId="0" fillId="0" borderId="13" xfId="0" applyFont="1" applyBorder="1" applyAlignment="1">
      <alignment wrapText="1"/>
    </xf>
    <xf numFmtId="0" fontId="0" fillId="3" borderId="13" xfId="0" applyFont="1"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11" fillId="0" borderId="0" xfId="0" applyFont="1" applyBorder="1" applyAlignment="1" applyProtection="1">
      <alignment vertical="center" wrapText="1"/>
      <protection/>
    </xf>
    <xf numFmtId="0" fontId="0" fillId="0" borderId="0" xfId="0" applyAlignment="1">
      <alignment/>
    </xf>
    <xf numFmtId="0" fontId="11" fillId="0" borderId="0" xfId="0" applyFont="1" applyBorder="1" applyAlignment="1" applyProtection="1">
      <alignment wrapText="1"/>
      <protection/>
    </xf>
    <xf numFmtId="0" fontId="8" fillId="0" borderId="0" xfId="0" applyFont="1" applyBorder="1" applyAlignment="1" applyProtection="1">
      <alignment wrapText="1"/>
      <protection/>
    </xf>
    <xf numFmtId="0" fontId="0" fillId="0" borderId="0" xfId="0" applyBorder="1" applyAlignment="1" applyProtection="1">
      <alignment/>
      <protection/>
    </xf>
    <xf numFmtId="0" fontId="12" fillId="0" borderId="0" xfId="0" applyFont="1" applyAlignment="1" applyProtection="1">
      <alignment vertical="center" wrapText="1"/>
      <protection/>
    </xf>
    <xf numFmtId="0" fontId="5" fillId="0" borderId="0" xfId="0" applyFont="1" applyBorder="1" applyAlignment="1" applyProtection="1">
      <alignment horizontal="left" vertical="center" wrapText="1"/>
      <protection/>
    </xf>
    <xf numFmtId="0" fontId="5" fillId="0" borderId="0" xfId="0" applyFont="1" applyAlignment="1" applyProtection="1">
      <alignment horizontal="left" vertical="center" wrapText="1"/>
      <protection/>
    </xf>
    <xf numFmtId="49" fontId="9" fillId="4" borderId="0" xfId="0" applyNumberFormat="1" applyFont="1" applyFill="1" applyBorder="1" applyAlignment="1" applyProtection="1">
      <alignment horizontal="left" vertical="center" wrapText="1"/>
      <protection locked="0"/>
    </xf>
    <xf numFmtId="49" fontId="46" fillId="3"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right" vertical="center" wrapText="1"/>
      <protection/>
    </xf>
    <xf numFmtId="0" fontId="0" fillId="0" borderId="0" xfId="0" applyFont="1" applyAlignment="1" applyProtection="1">
      <alignment horizontal="right" vertical="center"/>
      <protection/>
    </xf>
    <xf numFmtId="0" fontId="0" fillId="0" borderId="0" xfId="0" applyFont="1" applyBorder="1" applyAlignment="1" applyProtection="1">
      <alignment horizontal="right" vertical="center"/>
      <protection/>
    </xf>
    <xf numFmtId="0" fontId="5" fillId="4" borderId="0" xfId="0" applyFont="1" applyFill="1" applyBorder="1" applyAlignment="1" applyProtection="1">
      <alignment horizontal="center"/>
      <protection locked="0"/>
    </xf>
    <xf numFmtId="0" fontId="5" fillId="0" borderId="0" xfId="0" applyFont="1" applyAlignment="1" applyProtection="1">
      <alignment horizontal="center"/>
      <protection locked="0"/>
    </xf>
    <xf numFmtId="0" fontId="16" fillId="0" borderId="48" xfId="0" applyFont="1" applyBorder="1" applyAlignment="1" applyProtection="1">
      <alignment horizontal="center" vertical="center" wrapText="1"/>
      <protection/>
    </xf>
    <xf numFmtId="0" fontId="16" fillId="0" borderId="49" xfId="0" applyFont="1" applyBorder="1" applyAlignment="1" applyProtection="1">
      <alignment horizontal="center" vertical="center"/>
      <protection/>
    </xf>
    <xf numFmtId="0" fontId="16" fillId="0" borderId="50" xfId="0" applyFont="1" applyBorder="1" applyAlignment="1" applyProtection="1">
      <alignment horizontal="center" vertical="center"/>
      <protection/>
    </xf>
    <xf numFmtId="0" fontId="36" fillId="0" borderId="0" xfId="0" applyFont="1" applyAlignment="1" applyProtection="1">
      <alignment horizontal="right" vertical="center" wrapText="1"/>
      <protection locked="0"/>
    </xf>
    <xf numFmtId="0" fontId="36" fillId="0" borderId="0" xfId="0" applyFont="1" applyBorder="1" applyAlignment="1" applyProtection="1">
      <alignment horizontal="right" vertical="center" wrapText="1"/>
      <protection locked="0"/>
    </xf>
    <xf numFmtId="0" fontId="36" fillId="0" borderId="0" xfId="0" applyFont="1" applyAlignment="1">
      <alignment vertical="center"/>
    </xf>
    <xf numFmtId="0" fontId="5" fillId="4" borderId="0" xfId="0" applyFont="1" applyFill="1" applyBorder="1" applyAlignment="1" applyProtection="1">
      <alignment wrapText="1"/>
      <protection locked="0"/>
    </xf>
    <xf numFmtId="49" fontId="0" fillId="5" borderId="2" xfId="0" applyNumberFormat="1" applyFont="1" applyFill="1" applyBorder="1" applyAlignment="1" applyProtection="1">
      <alignment horizontal="right" vertical="top" wrapText="1"/>
      <protection/>
    </xf>
    <xf numFmtId="0" fontId="0" fillId="0" borderId="0" xfId="0" applyFont="1" applyBorder="1" applyAlignment="1" applyProtection="1">
      <alignment horizontal="right" wrapText="1"/>
      <protection/>
    </xf>
    <xf numFmtId="0" fontId="5" fillId="3" borderId="0" xfId="0" applyFont="1" applyFill="1" applyBorder="1" applyAlignment="1" applyProtection="1">
      <alignment horizontal="left" vertical="center" wrapText="1"/>
      <protection locked="0"/>
    </xf>
    <xf numFmtId="49" fontId="48" fillId="0" borderId="0" xfId="0" applyNumberFormat="1" applyFont="1" applyFill="1" applyAlignment="1" applyProtection="1">
      <alignment horizontal="left" vertical="center" wrapText="1"/>
      <protection/>
    </xf>
    <xf numFmtId="0" fontId="48" fillId="0" borderId="0" xfId="0" applyNumberFormat="1" applyFont="1" applyFill="1" applyAlignment="1" applyProtection="1">
      <alignment horizontal="left" vertical="center" wrapText="1"/>
      <protection/>
    </xf>
    <xf numFmtId="0" fontId="48" fillId="0" borderId="0" xfId="0" applyNumberFormat="1" applyFont="1" applyFill="1" applyAlignment="1" applyProtection="1">
      <alignment horizontal="left" vertical="center"/>
      <protection/>
    </xf>
    <xf numFmtId="0" fontId="20" fillId="0" borderId="0" xfId="0" applyFont="1" applyBorder="1" applyAlignment="1" applyProtection="1">
      <alignment horizontal="left" vertical="center"/>
      <protection/>
    </xf>
    <xf numFmtId="0" fontId="42" fillId="0" borderId="0" xfId="0" applyFont="1" applyBorder="1" applyAlignment="1" applyProtection="1">
      <alignment horizontal="left" vertical="center"/>
      <protection/>
    </xf>
    <xf numFmtId="0" fontId="42" fillId="0" borderId="0" xfId="0" applyFont="1" applyAlignment="1" applyProtection="1">
      <alignment horizontal="left" vertical="center"/>
      <protection/>
    </xf>
    <xf numFmtId="0" fontId="0" fillId="5" borderId="0" xfId="0" applyFont="1" applyFill="1" applyBorder="1" applyAlignment="1" applyProtection="1">
      <alignment horizontal="right" vertical="center"/>
      <protection/>
    </xf>
    <xf numFmtId="0" fontId="0" fillId="0" borderId="0" xfId="0" applyFont="1" applyBorder="1" applyAlignment="1" applyProtection="1">
      <alignment horizontal="right" vertical="center"/>
      <protection/>
    </xf>
    <xf numFmtId="0" fontId="11" fillId="0" borderId="35" xfId="0" applyFont="1" applyBorder="1" applyAlignment="1" applyProtection="1">
      <alignment horizontal="center" vertical="center" wrapText="1"/>
      <protection/>
    </xf>
    <xf numFmtId="0" fontId="21" fillId="0" borderId="36" xfId="0" applyFont="1" applyBorder="1" applyAlignment="1" applyProtection="1">
      <alignment horizontal="center" vertical="center"/>
      <protection/>
    </xf>
    <xf numFmtId="0" fontId="21" fillId="0" borderId="47" xfId="0" applyFont="1" applyBorder="1" applyAlignment="1" applyProtection="1">
      <alignment horizontal="center" vertical="center"/>
      <protection/>
    </xf>
    <xf numFmtId="0" fontId="5" fillId="0" borderId="0" xfId="0" applyFont="1" applyAlignment="1" applyProtection="1">
      <alignment horizontal="right"/>
      <protection/>
    </xf>
    <xf numFmtId="0" fontId="0" fillId="0" borderId="0" xfId="0" applyFont="1" applyAlignment="1" applyProtection="1">
      <alignment horizontal="right"/>
      <protection/>
    </xf>
    <xf numFmtId="0" fontId="0" fillId="0" borderId="0" xfId="0" applyFont="1" applyBorder="1" applyAlignment="1" applyProtection="1">
      <alignment horizontal="right"/>
      <protection/>
    </xf>
    <xf numFmtId="0" fontId="0" fillId="0" borderId="0" xfId="0" applyNumberFormat="1" applyFont="1" applyFill="1" applyBorder="1" applyAlignment="1" applyProtection="1">
      <alignment horizontal="right" vertical="center" wrapText="1"/>
      <protection/>
    </xf>
    <xf numFmtId="0" fontId="0" fillId="0" borderId="0" xfId="0" applyFont="1" applyAlignment="1">
      <alignment/>
    </xf>
    <xf numFmtId="0" fontId="16" fillId="0" borderId="36" xfId="0" applyNumberFormat="1" applyFont="1" applyFill="1" applyBorder="1" applyAlignment="1" applyProtection="1">
      <alignment horizontal="center" vertical="center" wrapText="1"/>
      <protection/>
    </xf>
    <xf numFmtId="0" fontId="0" fillId="0" borderId="47" xfId="0" applyNumberFormat="1" applyFont="1" applyFill="1" applyBorder="1" applyAlignment="1" applyProtection="1">
      <alignment vertical="center"/>
      <protection/>
    </xf>
    <xf numFmtId="0" fontId="12" fillId="0" borderId="35" xfId="0" applyFont="1" applyBorder="1" applyAlignment="1" applyProtection="1">
      <alignment horizontal="right" vertical="center" wrapText="1"/>
      <protection/>
    </xf>
    <xf numFmtId="0" fontId="12" fillId="0" borderId="36" xfId="0" applyFont="1" applyBorder="1" applyAlignment="1" applyProtection="1">
      <alignment horizontal="right" vertical="center"/>
      <protection/>
    </xf>
    <xf numFmtId="49" fontId="5" fillId="4" borderId="0" xfId="0" applyNumberFormat="1" applyFont="1" applyFill="1" applyBorder="1" applyAlignment="1" applyProtection="1">
      <alignment horizontal="left"/>
      <protection locked="0"/>
    </xf>
    <xf numFmtId="49" fontId="5" fillId="3" borderId="0" xfId="0" applyNumberFormat="1" applyFont="1" applyFill="1" applyBorder="1" applyAlignment="1" applyProtection="1">
      <alignment horizontal="left"/>
      <protection locked="0"/>
    </xf>
    <xf numFmtId="0" fontId="52" fillId="0" borderId="0" xfId="0" applyFont="1" applyBorder="1" applyAlignment="1" applyProtection="1">
      <alignment horizontal="right" vertical="center"/>
      <protection/>
    </xf>
    <xf numFmtId="0" fontId="52" fillId="0" borderId="0" xfId="0" applyFont="1" applyAlignment="1">
      <alignment vertical="center"/>
    </xf>
    <xf numFmtId="0" fontId="52" fillId="0" borderId="0" xfId="0" applyFont="1" applyBorder="1" applyAlignment="1">
      <alignment vertical="center"/>
    </xf>
    <xf numFmtId="0" fontId="12" fillId="0" borderId="22" xfId="0" applyFont="1" applyBorder="1" applyAlignment="1" applyProtection="1">
      <alignment horizontal="center" vertical="center" wrapText="1"/>
      <protection/>
    </xf>
    <xf numFmtId="0" fontId="0" fillId="0" borderId="23" xfId="0" applyBorder="1" applyAlignment="1" applyProtection="1">
      <alignment vertical="center"/>
      <protection/>
    </xf>
    <xf numFmtId="0" fontId="0" fillId="0" borderId="12" xfId="0" applyBorder="1" applyAlignment="1" applyProtection="1">
      <alignment vertical="center"/>
      <protection/>
    </xf>
    <xf numFmtId="0" fontId="0" fillId="0" borderId="0" xfId="0" applyAlignment="1">
      <alignment vertical="center"/>
    </xf>
    <xf numFmtId="0" fontId="0" fillId="0" borderId="3" xfId="0" applyBorder="1" applyAlignment="1">
      <alignment vertical="center"/>
    </xf>
    <xf numFmtId="0" fontId="5" fillId="0" borderId="51" xfId="0" applyFont="1" applyBorder="1" applyAlignment="1" applyProtection="1">
      <alignment horizontal="right" vertical="center"/>
      <protection/>
    </xf>
    <xf numFmtId="0" fontId="5" fillId="0" borderId="0" xfId="0" applyFont="1" applyBorder="1" applyAlignment="1" applyProtection="1">
      <alignment horizontal="right" vertical="center"/>
      <protection/>
    </xf>
    <xf numFmtId="177" fontId="12" fillId="0" borderId="22" xfId="0" applyNumberFormat="1" applyFont="1" applyBorder="1" applyAlignment="1" applyProtection="1">
      <alignment horizontal="center" vertical="center" wrapText="1"/>
      <protection/>
    </xf>
    <xf numFmtId="0" fontId="0" fillId="0" borderId="23" xfId="0" applyFont="1" applyBorder="1" applyAlignment="1" applyProtection="1">
      <alignment vertical="center"/>
      <protection/>
    </xf>
    <xf numFmtId="0" fontId="0" fillId="0" borderId="12" xfId="0" applyFont="1" applyBorder="1" applyAlignment="1" applyProtection="1">
      <alignment vertical="center"/>
      <protection/>
    </xf>
    <xf numFmtId="0" fontId="5" fillId="4" borderId="0" xfId="0" applyFont="1" applyFill="1" applyBorder="1" applyAlignment="1" applyProtection="1">
      <alignment horizontal="left" wrapText="1"/>
      <protection locked="0"/>
    </xf>
    <xf numFmtId="0" fontId="12" fillId="0" borderId="23" xfId="0" applyFont="1" applyBorder="1" applyAlignment="1" applyProtection="1">
      <alignment horizontal="center" vertical="center" wrapText="1"/>
      <protection/>
    </xf>
    <xf numFmtId="0" fontId="12" fillId="0" borderId="12" xfId="0" applyFont="1" applyBorder="1" applyAlignment="1" applyProtection="1">
      <alignment horizontal="center" vertical="center" wrapText="1"/>
      <protection/>
    </xf>
    <xf numFmtId="0" fontId="21" fillId="0" borderId="2" xfId="0" applyFont="1" applyBorder="1" applyAlignment="1" applyProtection="1">
      <alignment horizontal="center" vertical="center" wrapText="1"/>
      <protection/>
    </xf>
    <xf numFmtId="0" fontId="21" fillId="0" borderId="3" xfId="0" applyFont="1" applyBorder="1" applyAlignment="1" applyProtection="1">
      <alignment horizontal="center" vertical="center" wrapText="1"/>
      <protection/>
    </xf>
    <xf numFmtId="0" fontId="21" fillId="0" borderId="23" xfId="0" applyFont="1" applyBorder="1" applyAlignment="1" applyProtection="1">
      <alignment horizontal="center" vertical="center"/>
      <protection/>
    </xf>
    <xf numFmtId="0" fontId="12" fillId="0" borderId="9" xfId="0" applyFont="1" applyBorder="1" applyAlignment="1" applyProtection="1">
      <alignment horizontal="center"/>
      <protection/>
    </xf>
    <xf numFmtId="0" fontId="12" fillId="0" borderId="8" xfId="0" applyFont="1" applyBorder="1" applyAlignment="1" applyProtection="1">
      <alignment horizontal="center"/>
      <protection/>
    </xf>
    <xf numFmtId="0" fontId="0" fillId="0" borderId="8" xfId="0" applyBorder="1" applyAlignment="1" applyProtection="1">
      <alignment horizontal="center"/>
      <protection/>
    </xf>
    <xf numFmtId="0" fontId="0" fillId="0" borderId="10" xfId="0" applyBorder="1" applyAlignment="1" applyProtection="1">
      <alignment horizontal="center"/>
      <protection/>
    </xf>
    <xf numFmtId="0" fontId="5" fillId="0" borderId="0" xfId="0" applyFont="1" applyBorder="1" applyAlignment="1" applyProtection="1">
      <alignment wrapText="1"/>
      <protection/>
    </xf>
    <xf numFmtId="0" fontId="6" fillId="4" borderId="52" xfId="0" applyFont="1" applyFill="1" applyBorder="1" applyAlignment="1" applyProtection="1">
      <alignment horizontal="left"/>
      <protection locked="0"/>
    </xf>
    <xf numFmtId="0" fontId="5" fillId="3" borderId="52" xfId="0" applyFont="1" applyFill="1" applyBorder="1" applyAlignment="1" applyProtection="1">
      <alignment horizontal="left"/>
      <protection locked="0"/>
    </xf>
    <xf numFmtId="0" fontId="5" fillId="3" borderId="53" xfId="0" applyFont="1" applyFill="1" applyBorder="1" applyAlignment="1" applyProtection="1">
      <alignment horizontal="left"/>
      <protection locked="0"/>
    </xf>
    <xf numFmtId="0" fontId="6" fillId="4" borderId="54" xfId="0" applyFont="1" applyFill="1" applyBorder="1" applyAlignment="1" applyProtection="1">
      <alignment horizontal="left" wrapText="1"/>
      <protection locked="0"/>
    </xf>
    <xf numFmtId="0" fontId="6" fillId="4" borderId="52" xfId="0" applyFont="1" applyFill="1" applyBorder="1" applyAlignment="1" applyProtection="1">
      <alignment horizontal="left" wrapText="1"/>
      <protection locked="0"/>
    </xf>
    <xf numFmtId="0" fontId="5" fillId="0" borderId="51" xfId="0" applyFont="1" applyFill="1" applyBorder="1" applyAlignment="1" applyProtection="1">
      <alignment horizontal="right" vertical="center"/>
      <protection/>
    </xf>
    <xf numFmtId="0" fontId="5" fillId="0" borderId="0" xfId="0" applyFont="1" applyFill="1" applyBorder="1" applyAlignment="1" applyProtection="1">
      <alignment horizontal="right" vertical="center"/>
      <protection/>
    </xf>
    <xf numFmtId="49" fontId="0" fillId="0" borderId="2" xfId="0" applyNumberFormat="1" applyFont="1" applyBorder="1" applyAlignment="1" applyProtection="1">
      <alignment horizontal="right" vertical="center"/>
      <protection/>
    </xf>
    <xf numFmtId="0" fontId="0" fillId="5" borderId="2" xfId="0" applyFont="1" applyFill="1" applyBorder="1" applyAlignment="1" applyProtection="1">
      <alignment horizontal="right"/>
      <protection/>
    </xf>
    <xf numFmtId="0" fontId="0" fillId="0" borderId="0" xfId="0" applyFont="1" applyAlignment="1">
      <alignment horizontal="right"/>
    </xf>
    <xf numFmtId="0" fontId="5" fillId="3" borderId="0" xfId="0" applyFont="1" applyFill="1" applyBorder="1" applyAlignment="1" applyProtection="1">
      <alignment/>
      <protection locked="0"/>
    </xf>
    <xf numFmtId="0" fontId="5" fillId="3" borderId="0" xfId="0" applyFont="1" applyFill="1" applyAlignment="1" applyProtection="1">
      <alignment/>
      <protection locked="0"/>
    </xf>
    <xf numFmtId="49" fontId="5" fillId="3" borderId="0" xfId="0" applyNumberFormat="1" applyFont="1" applyFill="1" applyBorder="1" applyAlignment="1" applyProtection="1">
      <alignment horizontal="left" wrapText="1"/>
      <protection locked="0"/>
    </xf>
    <xf numFmtId="49" fontId="5" fillId="0" borderId="0" xfId="0" applyNumberFormat="1" applyFont="1" applyAlignment="1" applyProtection="1">
      <alignment horizontal="left" wrapText="1"/>
      <protection locked="0"/>
    </xf>
    <xf numFmtId="0" fontId="6" fillId="0" borderId="0" xfId="0" applyFont="1" applyBorder="1" applyAlignment="1" applyProtection="1">
      <alignment horizontal="center" vertical="center" wrapText="1"/>
      <protection/>
    </xf>
    <xf numFmtId="0" fontId="5" fillId="0" borderId="55"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4" borderId="0" xfId="0" applyFont="1" applyFill="1" applyBorder="1" applyAlignment="1" applyProtection="1">
      <alignment horizontal="left" vertical="center" wrapText="1"/>
      <protection locked="0"/>
    </xf>
    <xf numFmtId="0" fontId="0" fillId="0" borderId="0" xfId="0" applyFont="1" applyAlignment="1" applyProtection="1">
      <alignment horizontal="left" vertical="center"/>
      <protection locked="0"/>
    </xf>
    <xf numFmtId="0" fontId="5" fillId="0" borderId="0" xfId="0" applyFont="1" applyAlignment="1" applyProtection="1">
      <alignment horizontal="right" vertical="center"/>
      <protection/>
    </xf>
    <xf numFmtId="0" fontId="4" fillId="0" borderId="0" xfId="0" applyFont="1" applyBorder="1" applyAlignment="1" applyProtection="1">
      <alignment horizontal="right" vertical="center"/>
      <protection/>
    </xf>
    <xf numFmtId="49" fontId="5" fillId="4" borderId="0" xfId="0" applyNumberFormat="1" applyFont="1" applyFill="1" applyBorder="1" applyAlignment="1" applyProtection="1">
      <alignment horizontal="left" vertical="center" wrapText="1"/>
      <protection locked="0"/>
    </xf>
    <xf numFmtId="0" fontId="0" fillId="3" borderId="0" xfId="0" applyFont="1" applyFill="1" applyBorder="1" applyAlignment="1" applyProtection="1">
      <alignment horizontal="left" vertical="center" wrapText="1"/>
      <protection locked="0"/>
    </xf>
    <xf numFmtId="0" fontId="0" fillId="3" borderId="0" xfId="0" applyFont="1" applyFill="1" applyBorder="1" applyAlignment="1" applyProtection="1">
      <alignment vertical="center" wrapText="1"/>
      <protection locked="0"/>
    </xf>
    <xf numFmtId="0" fontId="5" fillId="4" borderId="0" xfId="0" applyFont="1" applyFill="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196" fontId="5" fillId="4" borderId="0" xfId="0" applyNumberFormat="1" applyFont="1" applyFill="1" applyBorder="1" applyAlignment="1" applyProtection="1">
      <alignment horizontal="left" vertical="center"/>
      <protection locked="0"/>
    </xf>
    <xf numFmtId="0" fontId="5" fillId="0" borderId="0" xfId="0" applyFont="1" applyBorder="1" applyAlignment="1" applyProtection="1">
      <alignment horizontal="right" vertical="center" wrapText="1"/>
      <protection/>
    </xf>
    <xf numFmtId="0" fontId="5" fillId="3" borderId="0" xfId="0" applyFont="1" applyFill="1" applyBorder="1" applyAlignment="1" applyProtection="1">
      <alignment horizontal="center" vertical="center"/>
      <protection locked="0"/>
    </xf>
    <xf numFmtId="0" fontId="9" fillId="4" borderId="0" xfId="0" applyFont="1" applyFill="1" applyBorder="1" applyAlignment="1" applyProtection="1">
      <alignment horizontal="left" vertical="center" wrapText="1"/>
      <protection locked="0"/>
    </xf>
    <xf numFmtId="0" fontId="13" fillId="3" borderId="0" xfId="0" applyFont="1" applyFill="1" applyBorder="1" applyAlignment="1" applyProtection="1">
      <alignment horizontal="left" vertical="center" wrapText="1"/>
      <protection locked="0"/>
    </xf>
    <xf numFmtId="0" fontId="0" fillId="3" borderId="0" xfId="0" applyFont="1" applyFill="1" applyBorder="1" applyAlignment="1" applyProtection="1">
      <alignment vertical="center" wrapText="1"/>
      <protection locked="0"/>
    </xf>
    <xf numFmtId="0" fontId="0" fillId="0" borderId="0" xfId="0" applyAlignment="1" applyProtection="1">
      <alignment wrapText="1"/>
      <protection locked="0"/>
    </xf>
    <xf numFmtId="49" fontId="5" fillId="3" borderId="0" xfId="0" applyNumberFormat="1" applyFont="1" applyFill="1" applyBorder="1" applyAlignment="1" applyProtection="1">
      <alignment horizontal="center" wrapText="1"/>
      <protection locked="0"/>
    </xf>
    <xf numFmtId="0" fontId="5" fillId="3" borderId="0" xfId="0" applyFont="1" applyFill="1" applyBorder="1" applyAlignment="1" applyProtection="1">
      <alignment horizontal="center" wrapText="1"/>
      <protection locked="0"/>
    </xf>
    <xf numFmtId="49" fontId="5" fillId="0" borderId="0" xfId="0" applyNumberFormat="1" applyFont="1" applyFill="1" applyBorder="1" applyAlignment="1" applyProtection="1">
      <alignment horizontal="left" wrapText="1"/>
      <protection/>
    </xf>
    <xf numFmtId="0" fontId="5" fillId="0" borderId="0" xfId="0" applyFont="1" applyFill="1" applyBorder="1" applyAlignment="1" applyProtection="1">
      <alignment horizontal="left" wrapText="1"/>
      <protection/>
    </xf>
    <xf numFmtId="0" fontId="5" fillId="0" borderId="0" xfId="0" applyFont="1" applyFill="1" applyBorder="1" applyAlignment="1" applyProtection="1">
      <alignment horizontal="center" wrapText="1"/>
      <protection/>
    </xf>
    <xf numFmtId="49" fontId="5" fillId="3" borderId="0" xfId="0" applyNumberFormat="1" applyFont="1" applyFill="1" applyBorder="1" applyAlignment="1" applyProtection="1">
      <alignment horizontal="center"/>
      <protection locked="0"/>
    </xf>
    <xf numFmtId="49" fontId="5" fillId="0" borderId="0" xfId="0" applyNumberFormat="1" applyFont="1" applyFill="1" applyBorder="1" applyAlignment="1" applyProtection="1">
      <alignment horizontal="left"/>
      <protection/>
    </xf>
    <xf numFmtId="0" fontId="5" fillId="3" borderId="0" xfId="0" applyFont="1" applyFill="1" applyBorder="1" applyAlignment="1" applyProtection="1">
      <alignment horizontal="center"/>
      <protection locked="0"/>
    </xf>
    <xf numFmtId="0" fontId="5" fillId="3" borderId="0" xfId="0" applyFont="1" applyFill="1" applyAlignment="1" applyProtection="1">
      <alignment horizontal="center" vertical="center"/>
      <protection locked="0"/>
    </xf>
    <xf numFmtId="0" fontId="5" fillId="3" borderId="0"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protection locked="0"/>
    </xf>
    <xf numFmtId="0" fontId="0" fillId="0" borderId="2" xfId="0" applyFont="1" applyBorder="1" applyAlignment="1" applyProtection="1">
      <alignment horizontal="right" vertical="center"/>
      <protection/>
    </xf>
    <xf numFmtId="0" fontId="0" fillId="0" borderId="0" xfId="0" applyFont="1" applyBorder="1" applyAlignment="1" applyProtection="1">
      <alignment horizontal="right" vertical="center"/>
      <protection/>
    </xf>
    <xf numFmtId="0" fontId="9" fillId="3" borderId="0" xfId="0"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right" vertical="center" wrapText="1"/>
      <protection/>
    </xf>
    <xf numFmtId="0" fontId="12" fillId="0" borderId="0" xfId="0" applyFont="1" applyFill="1" applyAlignment="1" applyProtection="1">
      <alignment vertical="center" wrapText="1"/>
      <protection/>
    </xf>
    <xf numFmtId="0" fontId="12" fillId="0" borderId="0" xfId="0" applyFont="1" applyFill="1" applyAlignment="1">
      <alignment vertical="center" wrapText="1"/>
    </xf>
    <xf numFmtId="0" fontId="0" fillId="0" borderId="0" xfId="0" applyFill="1" applyAlignment="1">
      <alignment vertical="center" wrapText="1"/>
    </xf>
    <xf numFmtId="0" fontId="12" fillId="0" borderId="0" xfId="0" applyFont="1" applyFill="1" applyBorder="1" applyAlignment="1" applyProtection="1">
      <alignment vertical="top" wrapText="1"/>
      <protection/>
    </xf>
    <xf numFmtId="0" fontId="0" fillId="0" borderId="0" xfId="0" applyFill="1" applyAlignment="1">
      <alignment wrapText="1"/>
    </xf>
    <xf numFmtId="0" fontId="12" fillId="0" borderId="0" xfId="0" applyFont="1" applyAlignment="1" applyProtection="1">
      <alignment wrapText="1"/>
      <protection/>
    </xf>
    <xf numFmtId="0" fontId="12" fillId="0" borderId="0" xfId="0" applyFont="1" applyAlignment="1">
      <alignment/>
    </xf>
    <xf numFmtId="0" fontId="24" fillId="3" borderId="0" xfId="0" applyFont="1" applyFill="1" applyBorder="1" applyAlignment="1" applyProtection="1">
      <alignment horizontal="left" vertical="center" wrapText="1"/>
      <protection locked="0"/>
    </xf>
    <xf numFmtId="0" fontId="24" fillId="3" borderId="56" xfId="0" applyFont="1" applyFill="1" applyBorder="1" applyAlignment="1" applyProtection="1">
      <alignment horizontal="left" vertical="center" wrapText="1"/>
      <protection locked="0"/>
    </xf>
    <xf numFmtId="0" fontId="55" fillId="3" borderId="0" xfId="0" applyFont="1" applyFill="1" applyBorder="1" applyAlignment="1" applyProtection="1">
      <alignment horizontal="left" vertical="center"/>
      <protection locked="0"/>
    </xf>
    <xf numFmtId="0" fontId="56" fillId="3" borderId="0" xfId="0" applyFont="1" applyFill="1" applyAlignment="1" applyProtection="1">
      <alignment horizontal="left" vertical="center"/>
      <protection locked="0"/>
    </xf>
    <xf numFmtId="0" fontId="24" fillId="4" borderId="0" xfId="0" applyFont="1" applyFill="1"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24" fillId="3" borderId="57" xfId="0" applyFont="1" applyFill="1" applyBorder="1" applyAlignment="1" applyProtection="1">
      <alignment horizontal="left" vertical="center" wrapText="1"/>
      <protection locked="0"/>
    </xf>
    <xf numFmtId="0" fontId="24" fillId="0" borderId="0" xfId="0" applyFont="1" applyBorder="1" applyAlignment="1" applyProtection="1">
      <alignment horizontal="left" vertical="center" wrapText="1"/>
      <protection locked="0"/>
    </xf>
    <xf numFmtId="0" fontId="24" fillId="0" borderId="56" xfId="0" applyFont="1" applyBorder="1" applyAlignment="1" applyProtection="1">
      <alignment horizontal="left" vertical="center" wrapText="1"/>
      <protection locked="0"/>
    </xf>
    <xf numFmtId="0" fontId="24" fillId="0" borderId="0" xfId="0" applyFont="1" applyAlignment="1" applyProtection="1">
      <alignment horizontal="left" wrapText="1"/>
      <protection locked="0"/>
    </xf>
    <xf numFmtId="0" fontId="0" fillId="0" borderId="0" xfId="0" applyFont="1" applyAlignment="1">
      <alignment vertical="center" wrapText="1"/>
    </xf>
    <xf numFmtId="0" fontId="12" fillId="0" borderId="0" xfId="0" applyFont="1" applyFill="1" applyBorder="1" applyAlignment="1" applyProtection="1">
      <alignment horizontal="left" vertical="center" wrapText="1"/>
      <protection/>
    </xf>
    <xf numFmtId="0" fontId="12" fillId="0" borderId="0" xfId="0" applyFont="1" applyAlignment="1" applyProtection="1">
      <alignment horizontal="right" vertical="center"/>
      <protection/>
    </xf>
    <xf numFmtId="0" fontId="9" fillId="0" borderId="0" xfId="0" applyFont="1" applyAlignment="1">
      <alignment wrapText="1"/>
    </xf>
    <xf numFmtId="0" fontId="13" fillId="0" borderId="0" xfId="0" applyFont="1" applyAlignment="1">
      <alignment wrapText="1"/>
    </xf>
    <xf numFmtId="0" fontId="0" fillId="8" borderId="0" xfId="0" applyFont="1" applyFill="1" applyAlignment="1">
      <alignment wrapText="1"/>
    </xf>
    <xf numFmtId="0" fontId="11" fillId="8" borderId="0" xfId="0" applyFont="1" applyFill="1" applyAlignment="1">
      <alignment wrapText="1"/>
    </xf>
    <xf numFmtId="0" fontId="21" fillId="8" borderId="0" xfId="0" applyFont="1" applyFill="1" applyAlignment="1">
      <alignment wrapText="1"/>
    </xf>
    <xf numFmtId="0" fontId="9" fillId="8" borderId="0" xfId="0" applyFont="1" applyFill="1" applyAlignment="1">
      <alignment wrapText="1"/>
    </xf>
    <xf numFmtId="0" fontId="13" fillId="8" borderId="0" xfId="0" applyFont="1" applyFill="1" applyAlignment="1">
      <alignment wrapText="1"/>
    </xf>
    <xf numFmtId="0" fontId="0" fillId="0" borderId="0" xfId="0" applyFont="1" applyFill="1" applyAlignment="1">
      <alignment wrapText="1"/>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dxfs count="3">
    <dxf>
      <border/>
    </dxf>
    <dxf>
      <font>
        <color auto="1"/>
      </font>
      <fill>
        <patternFill patternType="solid">
          <bgColor rgb="FFCCFFFF"/>
        </patternFill>
      </fill>
      <border/>
    </dxf>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219075</xdr:colOff>
      <xdr:row>60</xdr:row>
      <xdr:rowOff>0</xdr:rowOff>
    </xdr:from>
    <xdr:ext cx="76200" cy="200025"/>
    <xdr:sp>
      <xdr:nvSpPr>
        <xdr:cNvPr id="1" name="TextBox 16"/>
        <xdr:cNvSpPr txBox="1">
          <a:spLocks noChangeArrowheads="1"/>
        </xdr:cNvSpPr>
      </xdr:nvSpPr>
      <xdr:spPr>
        <a:xfrm>
          <a:off x="219075" y="23564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219075</xdr:colOff>
      <xdr:row>64</xdr:row>
      <xdr:rowOff>123825</xdr:rowOff>
    </xdr:from>
    <xdr:ext cx="76200" cy="200025"/>
    <xdr:sp>
      <xdr:nvSpPr>
        <xdr:cNvPr id="2" name="TextBox 17"/>
        <xdr:cNvSpPr txBox="1">
          <a:spLocks noChangeArrowheads="1"/>
        </xdr:cNvSpPr>
      </xdr:nvSpPr>
      <xdr:spPr>
        <a:xfrm>
          <a:off x="219075" y="280511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219075</xdr:colOff>
      <xdr:row>68</xdr:row>
      <xdr:rowOff>0</xdr:rowOff>
    </xdr:from>
    <xdr:ext cx="76200" cy="200025"/>
    <xdr:sp>
      <xdr:nvSpPr>
        <xdr:cNvPr id="3" name="TextBox 18"/>
        <xdr:cNvSpPr txBox="1">
          <a:spLocks noChangeArrowheads="1"/>
        </xdr:cNvSpPr>
      </xdr:nvSpPr>
      <xdr:spPr>
        <a:xfrm>
          <a:off x="219075" y="32423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219075</xdr:colOff>
      <xdr:row>49</xdr:row>
      <xdr:rowOff>123825</xdr:rowOff>
    </xdr:from>
    <xdr:ext cx="76200" cy="200025"/>
    <xdr:sp>
      <xdr:nvSpPr>
        <xdr:cNvPr id="4" name="TextBox 20"/>
        <xdr:cNvSpPr txBox="1">
          <a:spLocks noChangeArrowheads="1"/>
        </xdr:cNvSpPr>
      </xdr:nvSpPr>
      <xdr:spPr>
        <a:xfrm>
          <a:off x="219075" y="154876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0</xdr:col>
      <xdr:colOff>19050</xdr:colOff>
      <xdr:row>0</xdr:row>
      <xdr:rowOff>142875</xdr:rowOff>
    </xdr:from>
    <xdr:to>
      <xdr:col>0</xdr:col>
      <xdr:colOff>1219200</xdr:colOff>
      <xdr:row>4</xdr:row>
      <xdr:rowOff>66675</xdr:rowOff>
    </xdr:to>
    <xdr:pic>
      <xdr:nvPicPr>
        <xdr:cNvPr id="5" name="Picture 70"/>
        <xdr:cNvPicPr preferRelativeResize="1">
          <a:picLocks noChangeAspect="1"/>
        </xdr:cNvPicPr>
      </xdr:nvPicPr>
      <xdr:blipFill>
        <a:blip r:embed="rId1"/>
        <a:stretch>
          <a:fillRect/>
        </a:stretch>
      </xdr:blipFill>
      <xdr:spPr>
        <a:xfrm>
          <a:off x="19050" y="142875"/>
          <a:ext cx="1200150" cy="533400"/>
        </a:xfrm>
        <a:prstGeom prst="rect">
          <a:avLst/>
        </a:prstGeom>
        <a:noFill/>
        <a:ln w="9525" cmpd="sng">
          <a:noFill/>
        </a:ln>
      </xdr:spPr>
    </xdr:pic>
    <xdr:clientData/>
  </xdr:twoCellAnchor>
  <xdr:oneCellAnchor>
    <xdr:from>
      <xdr:col>0</xdr:col>
      <xdr:colOff>219075</xdr:colOff>
      <xdr:row>59</xdr:row>
      <xdr:rowOff>114300</xdr:rowOff>
    </xdr:from>
    <xdr:ext cx="76200" cy="200025"/>
    <xdr:sp>
      <xdr:nvSpPr>
        <xdr:cNvPr id="6" name="TextBox 78"/>
        <xdr:cNvSpPr txBox="1">
          <a:spLocks noChangeArrowheads="1"/>
        </xdr:cNvSpPr>
      </xdr:nvSpPr>
      <xdr:spPr>
        <a:xfrm>
          <a:off x="219075" y="22288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219075</xdr:colOff>
      <xdr:row>60</xdr:row>
      <xdr:rowOff>114300</xdr:rowOff>
    </xdr:from>
    <xdr:ext cx="76200" cy="200025"/>
    <xdr:sp>
      <xdr:nvSpPr>
        <xdr:cNvPr id="7" name="TextBox 79"/>
        <xdr:cNvSpPr txBox="1">
          <a:spLocks noChangeArrowheads="1"/>
        </xdr:cNvSpPr>
      </xdr:nvSpPr>
      <xdr:spPr>
        <a:xfrm>
          <a:off x="219075" y="23679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219075</xdr:colOff>
      <xdr:row>62</xdr:row>
      <xdr:rowOff>123825</xdr:rowOff>
    </xdr:from>
    <xdr:ext cx="76200" cy="200025"/>
    <xdr:sp>
      <xdr:nvSpPr>
        <xdr:cNvPr id="8" name="TextBox 80"/>
        <xdr:cNvSpPr txBox="1">
          <a:spLocks noChangeArrowheads="1"/>
        </xdr:cNvSpPr>
      </xdr:nvSpPr>
      <xdr:spPr>
        <a:xfrm>
          <a:off x="219075" y="25269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219075</xdr:colOff>
      <xdr:row>64</xdr:row>
      <xdr:rowOff>0</xdr:rowOff>
    </xdr:from>
    <xdr:ext cx="76200" cy="200025"/>
    <xdr:sp>
      <xdr:nvSpPr>
        <xdr:cNvPr id="9" name="TextBox 81"/>
        <xdr:cNvSpPr txBox="1">
          <a:spLocks noChangeArrowheads="1"/>
        </xdr:cNvSpPr>
      </xdr:nvSpPr>
      <xdr:spPr>
        <a:xfrm>
          <a:off x="219075" y="27927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219075</xdr:colOff>
      <xdr:row>50</xdr:row>
      <xdr:rowOff>123825</xdr:rowOff>
    </xdr:from>
    <xdr:ext cx="76200" cy="200025"/>
    <xdr:sp>
      <xdr:nvSpPr>
        <xdr:cNvPr id="10" name="TextBox 82"/>
        <xdr:cNvSpPr txBox="1">
          <a:spLocks noChangeArrowheads="1"/>
        </xdr:cNvSpPr>
      </xdr:nvSpPr>
      <xdr:spPr>
        <a:xfrm>
          <a:off x="219075" y="16878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219075</xdr:colOff>
      <xdr:row>51</xdr:row>
      <xdr:rowOff>0</xdr:rowOff>
    </xdr:from>
    <xdr:ext cx="76200" cy="200025"/>
    <xdr:sp>
      <xdr:nvSpPr>
        <xdr:cNvPr id="11" name="TextBox 83"/>
        <xdr:cNvSpPr txBox="1">
          <a:spLocks noChangeArrowheads="1"/>
        </xdr:cNvSpPr>
      </xdr:nvSpPr>
      <xdr:spPr>
        <a:xfrm>
          <a:off x="219075" y="181451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2"/>
  </sheetPr>
  <dimension ref="A1:O78"/>
  <sheetViews>
    <sheetView workbookViewId="0" topLeftCell="A1">
      <selection activeCell="B19" sqref="B19"/>
    </sheetView>
  </sheetViews>
  <sheetFormatPr defaultColWidth="18.7109375" defaultRowHeight="12.75"/>
  <cols>
    <col min="1" max="6" width="18.7109375" style="11" customWidth="1"/>
    <col min="7" max="7" width="10.140625" style="11" hidden="1" customWidth="1"/>
    <col min="8" max="8" width="60.00390625" style="29" hidden="1" customWidth="1"/>
    <col min="9" max="9" width="29.8515625" style="29" hidden="1" customWidth="1"/>
    <col min="10" max="11" width="23.8515625" style="1" hidden="1" customWidth="1"/>
    <col min="12" max="12" width="6.421875" style="11" hidden="1" customWidth="1"/>
    <col min="13" max="13" width="8.00390625" style="11" hidden="1" customWidth="1"/>
    <col min="14" max="15" width="18.7109375" style="11" hidden="1" customWidth="1"/>
    <col min="16" max="21" width="18.7109375" style="11" customWidth="1"/>
    <col min="22" max="16384" width="18.7109375" style="11" customWidth="1"/>
  </cols>
  <sheetData>
    <row r="1" spans="1:13" ht="12" customHeight="1">
      <c r="A1" s="577"/>
      <c r="B1" s="569" t="s">
        <v>312</v>
      </c>
      <c r="C1" s="570"/>
      <c r="D1" s="571"/>
      <c r="E1" s="580" t="s">
        <v>221</v>
      </c>
      <c r="F1" s="581"/>
      <c r="G1" s="63"/>
      <c r="H1" s="33" t="s">
        <v>186</v>
      </c>
      <c r="I1" s="32" t="s">
        <v>187</v>
      </c>
      <c r="J1" s="51" t="s">
        <v>228</v>
      </c>
      <c r="K1" s="51" t="s">
        <v>229</v>
      </c>
      <c r="M1" s="420" t="s">
        <v>148</v>
      </c>
    </row>
    <row r="2" spans="1:12" ht="12" customHeight="1">
      <c r="A2" s="578"/>
      <c r="B2" s="572"/>
      <c r="C2" s="570"/>
      <c r="D2" s="571"/>
      <c r="E2" s="73" t="s">
        <v>185</v>
      </c>
      <c r="F2" s="103" t="str">
        <f>CONCATENATE("ANR-09-PXXX-",M1)</f>
        <v>ANR-09-PXXX-00</v>
      </c>
      <c r="G2" s="10"/>
      <c r="H2" s="66"/>
      <c r="J2" s="65" t="s">
        <v>167</v>
      </c>
      <c r="K2" s="65"/>
      <c r="L2" s="11" t="s">
        <v>179</v>
      </c>
    </row>
    <row r="3" spans="1:12" ht="12" customHeight="1">
      <c r="A3" s="578"/>
      <c r="B3" s="573"/>
      <c r="C3" s="574"/>
      <c r="D3" s="575"/>
      <c r="E3" s="73"/>
      <c r="F3" s="110"/>
      <c r="G3" s="10"/>
      <c r="H3" s="66"/>
      <c r="J3" s="65" t="s">
        <v>166</v>
      </c>
      <c r="K3" s="65"/>
      <c r="L3" s="11" t="s">
        <v>188</v>
      </c>
    </row>
    <row r="4" spans="1:11" ht="12" customHeight="1">
      <c r="A4" s="578"/>
      <c r="B4" s="573"/>
      <c r="C4" s="574"/>
      <c r="D4" s="575"/>
      <c r="E4" s="74" t="s">
        <v>226</v>
      </c>
      <c r="F4" s="111"/>
      <c r="G4" s="10"/>
      <c r="H4" s="66"/>
      <c r="J4" s="65" t="s">
        <v>225</v>
      </c>
      <c r="K4" s="65"/>
    </row>
    <row r="5" spans="1:8" ht="24" customHeight="1">
      <c r="A5" s="579"/>
      <c r="B5" s="504" t="s">
        <v>294</v>
      </c>
      <c r="C5" s="567"/>
      <c r="D5" s="568"/>
      <c r="E5" s="569" t="s">
        <v>296</v>
      </c>
      <c r="F5" s="576"/>
      <c r="G5" s="10"/>
      <c r="H5" s="66"/>
    </row>
    <row r="6" spans="1:8" ht="15" customHeight="1">
      <c r="A6" s="540"/>
      <c r="B6" s="112"/>
      <c r="C6" s="112"/>
      <c r="D6" s="112"/>
      <c r="E6" s="112"/>
      <c r="F6" s="113"/>
      <c r="G6" s="10"/>
      <c r="H6" s="28"/>
    </row>
    <row r="7" spans="1:8" ht="15" customHeight="1">
      <c r="A7" s="541"/>
      <c r="B7" s="13"/>
      <c r="C7" s="13"/>
      <c r="D7" s="13"/>
      <c r="E7" s="15"/>
      <c r="F7" s="14"/>
      <c r="G7" s="9"/>
      <c r="H7" s="28"/>
    </row>
    <row r="8" spans="1:8" ht="14.25">
      <c r="A8" s="541"/>
      <c r="B8" s="16"/>
      <c r="C8" s="16"/>
      <c r="D8" s="16"/>
      <c r="E8" s="16"/>
      <c r="F8" s="14"/>
      <c r="G8" s="9"/>
      <c r="H8" s="28"/>
    </row>
    <row r="9" spans="1:9" ht="24.75" customHeight="1">
      <c r="A9" s="541"/>
      <c r="B9" s="538" t="s">
        <v>257</v>
      </c>
      <c r="C9" s="539"/>
      <c r="D9" s="539"/>
      <c r="E9" s="539"/>
      <c r="F9" s="108"/>
      <c r="G9" s="9"/>
      <c r="H9" s="28"/>
      <c r="I9" s="114"/>
    </row>
    <row r="10" spans="1:9" ht="15" customHeight="1">
      <c r="A10" s="45"/>
      <c r="B10" s="107"/>
      <c r="C10" s="107"/>
      <c r="D10" s="107"/>
      <c r="E10" s="107"/>
      <c r="F10" s="108"/>
      <c r="G10" s="9"/>
      <c r="H10" s="28"/>
      <c r="I10" s="114"/>
    </row>
    <row r="11" spans="1:9" ht="15" customHeight="1">
      <c r="A11" s="45"/>
      <c r="B11" s="107"/>
      <c r="C11" s="107"/>
      <c r="D11" s="107"/>
      <c r="E11" s="107"/>
      <c r="F11" s="108"/>
      <c r="G11" s="9"/>
      <c r="H11" s="28"/>
      <c r="I11" s="114"/>
    </row>
    <row r="12" spans="1:9" ht="14.25">
      <c r="A12" s="9"/>
      <c r="B12" s="9"/>
      <c r="C12" s="9"/>
      <c r="D12" s="9"/>
      <c r="E12" s="9"/>
      <c r="F12" s="9"/>
      <c r="G12" s="9"/>
      <c r="H12" s="28"/>
      <c r="I12" s="114"/>
    </row>
    <row r="13" spans="1:8" ht="19.5" customHeight="1">
      <c r="A13" s="109" t="s">
        <v>168</v>
      </c>
      <c r="B13" s="516"/>
      <c r="C13" s="508"/>
      <c r="D13" s="508"/>
      <c r="E13" s="112"/>
      <c r="F13" s="67"/>
      <c r="G13" s="17"/>
      <c r="H13" s="28"/>
    </row>
    <row r="14" spans="1:8" ht="19.5" customHeight="1">
      <c r="A14" s="507" t="s">
        <v>153</v>
      </c>
      <c r="B14" s="545"/>
      <c r="C14" s="546"/>
      <c r="D14" s="546"/>
      <c r="E14" s="546"/>
      <c r="F14" s="546"/>
      <c r="G14" s="17"/>
      <c r="H14" s="28"/>
    </row>
    <row r="15" spans="1:8" ht="19.5" customHeight="1">
      <c r="A15" s="502"/>
      <c r="B15" s="546"/>
      <c r="C15" s="546"/>
      <c r="D15" s="546"/>
      <c r="E15" s="546"/>
      <c r="F15" s="546"/>
      <c r="G15" s="17"/>
      <c r="H15" s="28"/>
    </row>
    <row r="16" spans="1:11" s="20" customFormat="1" ht="19.5" customHeight="1">
      <c r="A16" s="547" t="s">
        <v>154</v>
      </c>
      <c r="B16" s="545"/>
      <c r="C16" s="546"/>
      <c r="D16" s="546"/>
      <c r="E16" s="546"/>
      <c r="F16" s="546"/>
      <c r="G16" s="17"/>
      <c r="H16" s="28"/>
      <c r="I16" s="30"/>
      <c r="J16" s="52"/>
      <c r="K16" s="52"/>
    </row>
    <row r="17" spans="1:15" ht="19.5" customHeight="1">
      <c r="A17" s="503"/>
      <c r="B17" s="546"/>
      <c r="C17" s="546"/>
      <c r="D17" s="546"/>
      <c r="E17" s="546"/>
      <c r="F17" s="546"/>
      <c r="G17" s="17"/>
      <c r="H17" s="28"/>
      <c r="O17" s="11">
        <v>18</v>
      </c>
    </row>
    <row r="18" spans="1:15" ht="14.25">
      <c r="A18" s="9"/>
      <c r="B18" s="424"/>
      <c r="C18" s="9"/>
      <c r="D18" s="9"/>
      <c r="E18" s="9"/>
      <c r="F18" s="9"/>
      <c r="G18" s="9"/>
      <c r="H18" s="28"/>
      <c r="O18" s="11">
        <v>24</v>
      </c>
    </row>
    <row r="19" spans="1:14" ht="15" customHeight="1">
      <c r="A19" s="109" t="s">
        <v>165</v>
      </c>
      <c r="B19" s="377"/>
      <c r="C19" s="64" t="s">
        <v>164</v>
      </c>
      <c r="D19" s="9"/>
      <c r="E19" s="9"/>
      <c r="F19" s="9"/>
      <c r="G19" s="17"/>
      <c r="H19" s="27"/>
      <c r="N19" s="423"/>
    </row>
    <row r="20" spans="1:8" ht="15" customHeight="1">
      <c r="A20" s="542"/>
      <c r="B20" s="543"/>
      <c r="C20" s="543"/>
      <c r="D20" s="543"/>
      <c r="E20" s="543"/>
      <c r="F20" s="544"/>
      <c r="G20" s="17"/>
      <c r="H20" s="28"/>
    </row>
    <row r="21" spans="1:14" s="1" customFormat="1" ht="15" customHeight="1">
      <c r="A21" s="547" t="s">
        <v>38</v>
      </c>
      <c r="B21" s="547"/>
      <c r="C21" s="520"/>
      <c r="D21" s="518"/>
      <c r="E21" s="518"/>
      <c r="F21" s="521"/>
      <c r="G21" s="19"/>
      <c r="H21" s="28"/>
      <c r="I21" s="29"/>
      <c r="N21" s="462" t="s">
        <v>13</v>
      </c>
    </row>
    <row r="22" spans="1:14" s="1" customFormat="1" ht="22.5">
      <c r="A22" s="548" t="s">
        <v>39</v>
      </c>
      <c r="B22" s="548"/>
      <c r="C22" s="518"/>
      <c r="D22" s="519"/>
      <c r="E22" s="519"/>
      <c r="F22" s="519"/>
      <c r="G22" s="19"/>
      <c r="H22" s="28"/>
      <c r="I22" s="29"/>
      <c r="N22" s="462" t="s">
        <v>14</v>
      </c>
    </row>
    <row r="23" spans="1:14" ht="15.75" customHeight="1">
      <c r="A23" s="18"/>
      <c r="B23" s="18"/>
      <c r="C23" s="18"/>
      <c r="D23" s="18"/>
      <c r="E23" s="18"/>
      <c r="F23" s="19"/>
      <c r="G23" s="17"/>
      <c r="H23" s="28"/>
      <c r="N23" s="462" t="s">
        <v>15</v>
      </c>
    </row>
    <row r="24" spans="1:14" ht="37.5" customHeight="1">
      <c r="A24" s="542"/>
      <c r="B24" s="543"/>
      <c r="C24" s="543"/>
      <c r="D24" s="543"/>
      <c r="E24" s="543"/>
      <c r="F24" s="544"/>
      <c r="G24" s="17"/>
      <c r="H24" s="28"/>
      <c r="N24" s="462" t="s">
        <v>16</v>
      </c>
    </row>
    <row r="25" spans="1:14" s="71" customFormat="1" ht="15" customHeight="1">
      <c r="A25" s="547" t="s">
        <v>227</v>
      </c>
      <c r="B25" s="509"/>
      <c r="C25" s="510"/>
      <c r="D25" s="510"/>
      <c r="E25" s="21"/>
      <c r="F25" s="67"/>
      <c r="G25" s="67"/>
      <c r="H25" s="68"/>
      <c r="I25" s="69"/>
      <c r="J25" s="70"/>
      <c r="K25" s="70"/>
      <c r="N25" s="463" t="s">
        <v>17</v>
      </c>
    </row>
    <row r="26" spans="1:14" s="71" customFormat="1" ht="15" customHeight="1">
      <c r="A26" s="21"/>
      <c r="B26" s="21"/>
      <c r="C26" s="21"/>
      <c r="D26" s="21"/>
      <c r="E26" s="21"/>
      <c r="F26" s="67"/>
      <c r="G26" s="67"/>
      <c r="H26" s="68"/>
      <c r="I26" s="69"/>
      <c r="J26" s="70"/>
      <c r="K26" s="70"/>
      <c r="N26" s="463" t="s">
        <v>18</v>
      </c>
    </row>
    <row r="27" spans="1:14" ht="22.5">
      <c r="A27" s="12"/>
      <c r="B27" s="115"/>
      <c r="C27" s="21"/>
      <c r="D27" s="21"/>
      <c r="E27" s="9"/>
      <c r="F27" s="17"/>
      <c r="G27" s="17"/>
      <c r="H27" s="28"/>
      <c r="N27" s="462" t="s">
        <v>19</v>
      </c>
    </row>
    <row r="28" spans="1:14" ht="22.5">
      <c r="A28" s="542"/>
      <c r="B28" s="543"/>
      <c r="C28" s="543"/>
      <c r="D28" s="543"/>
      <c r="E28" s="543"/>
      <c r="F28" s="544"/>
      <c r="G28" s="17"/>
      <c r="H28" s="28"/>
      <c r="N28" s="462" t="s">
        <v>20</v>
      </c>
    </row>
    <row r="29" spans="1:14" ht="14.25">
      <c r="A29" s="547" t="s">
        <v>189</v>
      </c>
      <c r="B29" s="408"/>
      <c r="C29" s="408"/>
      <c r="D29" s="17"/>
      <c r="E29" s="28"/>
      <c r="F29" s="29"/>
      <c r="G29" s="1"/>
      <c r="H29" s="1"/>
      <c r="I29" s="11"/>
      <c r="J29" s="11"/>
      <c r="K29" s="11"/>
      <c r="N29" s="462" t="s">
        <v>286</v>
      </c>
    </row>
    <row r="30" spans="1:11" ht="14.25">
      <c r="A30" s="547"/>
      <c r="B30" s="408"/>
      <c r="C30" s="408"/>
      <c r="D30" s="17"/>
      <c r="E30" s="28"/>
      <c r="F30" s="29"/>
      <c r="G30" s="1"/>
      <c r="H30" s="1"/>
      <c r="I30" s="11"/>
      <c r="J30" s="11"/>
      <c r="K30" s="11"/>
    </row>
    <row r="31" spans="1:8" ht="15">
      <c r="A31" s="12"/>
      <c r="B31" s="115"/>
      <c r="C31" s="21"/>
      <c r="D31" s="21"/>
      <c r="E31" s="9"/>
      <c r="F31" s="17"/>
      <c r="G31" s="17"/>
      <c r="H31" s="28"/>
    </row>
    <row r="32" spans="1:8" ht="19.5" customHeight="1">
      <c r="A32" s="498" t="s">
        <v>295</v>
      </c>
      <c r="B32" s="497"/>
      <c r="C32" s="497"/>
      <c r="D32" s="497"/>
      <c r="E32" s="496"/>
      <c r="G32" s="17"/>
      <c r="H32" s="28"/>
    </row>
    <row r="33" spans="1:9" s="20" customFormat="1" ht="15">
      <c r="A33" s="12"/>
      <c r="B33" s="115"/>
      <c r="C33" s="21"/>
      <c r="D33" s="21"/>
      <c r="E33" s="9"/>
      <c r="F33" s="17"/>
      <c r="G33" s="28"/>
      <c r="H33" s="30"/>
      <c r="I33" s="30"/>
    </row>
    <row r="34" spans="1:9" s="20" customFormat="1" ht="15.75">
      <c r="A34" s="534" t="s">
        <v>287</v>
      </c>
      <c r="B34" s="535"/>
      <c r="C34" s="535"/>
      <c r="D34" s="535"/>
      <c r="E34" s="535"/>
      <c r="F34" s="535"/>
      <c r="G34" s="28"/>
      <c r="H34" s="30"/>
      <c r="I34" s="30"/>
    </row>
    <row r="35" spans="1:9" s="20" customFormat="1" ht="16.5" thickBot="1">
      <c r="A35" s="534"/>
      <c r="B35" s="506"/>
      <c r="C35" s="506"/>
      <c r="D35" s="506"/>
      <c r="E35" s="506"/>
      <c r="F35" s="506"/>
      <c r="G35" s="28"/>
      <c r="H35" s="30"/>
      <c r="I35" s="30"/>
    </row>
    <row r="36" spans="1:9" s="20" customFormat="1" ht="39" thickBot="1">
      <c r="A36" s="327"/>
      <c r="B36" s="494" t="s">
        <v>42</v>
      </c>
      <c r="C36" s="119" t="s">
        <v>89</v>
      </c>
      <c r="D36" s="120" t="s">
        <v>90</v>
      </c>
      <c r="E36" s="119" t="s">
        <v>230</v>
      </c>
      <c r="F36" s="121" t="s">
        <v>231</v>
      </c>
      <c r="G36" s="28"/>
      <c r="H36" s="30"/>
      <c r="I36" s="30"/>
    </row>
    <row r="37" spans="1:9" s="20" customFormat="1" ht="15" thickBot="1">
      <c r="A37" s="493"/>
      <c r="B37" s="495">
        <f>'Fiche Candidat'!F10</f>
        <v>0</v>
      </c>
      <c r="C37" s="122">
        <f>'Fiche Candidat'!M82</f>
        <v>0</v>
      </c>
      <c r="D37" s="123">
        <f>'Fiche Candidat'!M86</f>
        <v>0</v>
      </c>
      <c r="E37" s="409">
        <f>'Fiche Candidat'!C$77</f>
        <v>0</v>
      </c>
      <c r="F37" s="410">
        <f>'Fiche Candidat'!E$77+'Fiche Candidat'!G$77</f>
        <v>0</v>
      </c>
      <c r="G37" s="28"/>
      <c r="H37" s="30"/>
      <c r="I37" s="30"/>
    </row>
    <row r="38" spans="2:11" s="20" customFormat="1" ht="16.5" thickBot="1">
      <c r="B38" s="72" t="s">
        <v>92</v>
      </c>
      <c r="C38" s="378">
        <f>SUM(C37:C37)</f>
        <v>0</v>
      </c>
      <c r="D38" s="379">
        <f>SUM(D37:D37)</f>
        <v>0</v>
      </c>
      <c r="E38" s="411">
        <f>SUM(E37:E37)</f>
        <v>0</v>
      </c>
      <c r="F38" s="412">
        <f>SUM(F37:F37)</f>
        <v>0</v>
      </c>
      <c r="G38" s="17"/>
      <c r="H38" s="28"/>
      <c r="I38" s="30"/>
      <c r="J38" s="52"/>
      <c r="K38" s="52"/>
    </row>
    <row r="39" spans="1:11" s="20" customFormat="1" ht="15">
      <c r="A39" s="37"/>
      <c r="B39" s="115"/>
      <c r="C39" s="21"/>
      <c r="D39" s="9"/>
      <c r="E39" s="21"/>
      <c r="F39" s="9"/>
      <c r="G39" s="17"/>
      <c r="H39" s="28"/>
      <c r="I39" s="30"/>
      <c r="J39" s="52"/>
      <c r="K39" s="52"/>
    </row>
    <row r="40" spans="1:11" s="20" customFormat="1" ht="15">
      <c r="A40" s="536">
        <f>B13</f>
        <v>0</v>
      </c>
      <c r="B40" s="537"/>
      <c r="C40" s="21"/>
      <c r="D40" s="21"/>
      <c r="E40" s="75" t="str">
        <f>E2</f>
        <v>N° de dossier : </v>
      </c>
      <c r="F40" s="127" t="str">
        <f>F2</f>
        <v>ANR-09-PXXX-00</v>
      </c>
      <c r="G40" s="17"/>
      <c r="H40" s="28"/>
      <c r="I40" s="30"/>
      <c r="J40" s="52"/>
      <c r="K40" s="52"/>
    </row>
    <row r="41" spans="1:8" ht="15">
      <c r="A41" s="37"/>
      <c r="B41" s="115"/>
      <c r="C41" s="21"/>
      <c r="D41" s="21"/>
      <c r="E41" s="9"/>
      <c r="F41" s="17"/>
      <c r="G41" s="17"/>
      <c r="H41" s="28"/>
    </row>
    <row r="42" spans="1:9" s="1" customFormat="1" ht="15" customHeight="1">
      <c r="A42" s="9"/>
      <c r="B42" s="25"/>
      <c r="C42" s="26"/>
      <c r="D42" s="26"/>
      <c r="E42" s="9"/>
      <c r="F42" s="17"/>
      <c r="G42" s="19"/>
      <c r="H42" s="28"/>
      <c r="I42" s="29"/>
    </row>
    <row r="43" spans="1:8" ht="15" customHeight="1">
      <c r="A43" s="531" t="s">
        <v>292</v>
      </c>
      <c r="B43" s="532"/>
      <c r="C43" s="532"/>
      <c r="D43" s="532"/>
      <c r="E43" s="532"/>
      <c r="F43" s="533"/>
      <c r="G43" s="17"/>
      <c r="H43" s="28"/>
    </row>
    <row r="44" spans="1:14" ht="109.5" customHeight="1">
      <c r="A44" s="555"/>
      <c r="B44" s="556"/>
      <c r="C44" s="556"/>
      <c r="D44" s="556"/>
      <c r="E44" s="556"/>
      <c r="F44" s="557"/>
      <c r="G44" s="17"/>
      <c r="H44" s="28"/>
      <c r="N44" s="20"/>
    </row>
    <row r="45" spans="1:8" ht="109.5" customHeight="1">
      <c r="A45" s="555"/>
      <c r="B45" s="556"/>
      <c r="C45" s="556"/>
      <c r="D45" s="556"/>
      <c r="E45" s="556"/>
      <c r="F45" s="557"/>
      <c r="G45" s="17"/>
      <c r="H45" s="28"/>
    </row>
    <row r="46" spans="1:8" ht="109.5" customHeight="1">
      <c r="A46" s="555"/>
      <c r="B46" s="556"/>
      <c r="C46" s="556"/>
      <c r="D46" s="556"/>
      <c r="E46" s="556"/>
      <c r="F46" s="557"/>
      <c r="G46" s="17"/>
      <c r="H46" s="28"/>
    </row>
    <row r="47" spans="1:8" ht="109.5" customHeight="1">
      <c r="A47" s="558"/>
      <c r="B47" s="559"/>
      <c r="C47" s="559"/>
      <c r="D47" s="559"/>
      <c r="E47" s="559"/>
      <c r="F47" s="560"/>
      <c r="G47" s="17"/>
      <c r="H47" s="28"/>
    </row>
    <row r="48" spans="1:8" ht="9" customHeight="1">
      <c r="A48" s="9"/>
      <c r="B48" s="9"/>
      <c r="C48" s="9"/>
      <c r="D48" s="9"/>
      <c r="E48" s="9"/>
      <c r="F48" s="17"/>
      <c r="G48" s="17"/>
      <c r="H48" s="28"/>
    </row>
    <row r="49" spans="1:8" ht="14.25" customHeight="1">
      <c r="A49" s="561" t="s">
        <v>293</v>
      </c>
      <c r="B49" s="515"/>
      <c r="C49" s="515"/>
      <c r="D49" s="515"/>
      <c r="E49" s="515"/>
      <c r="F49" s="515"/>
      <c r="G49" s="17"/>
      <c r="H49" s="28"/>
    </row>
    <row r="50" spans="1:8" ht="109.5" customHeight="1">
      <c r="A50" s="565"/>
      <c r="B50" s="566"/>
      <c r="C50" s="566"/>
      <c r="D50" s="566"/>
      <c r="E50" s="566"/>
      <c r="F50" s="530"/>
      <c r="G50" s="17"/>
      <c r="H50" s="28"/>
    </row>
    <row r="51" spans="1:8" ht="109.5" customHeight="1">
      <c r="A51" s="555"/>
      <c r="B51" s="556"/>
      <c r="C51" s="556"/>
      <c r="D51" s="556"/>
      <c r="E51" s="556"/>
      <c r="F51" s="557"/>
      <c r="G51" s="17"/>
      <c r="H51" s="28"/>
    </row>
    <row r="52" spans="1:8" ht="109.5" customHeight="1">
      <c r="A52" s="555"/>
      <c r="B52" s="556"/>
      <c r="C52" s="556"/>
      <c r="D52" s="556"/>
      <c r="E52" s="556"/>
      <c r="F52" s="557"/>
      <c r="G52" s="17"/>
      <c r="H52" s="28"/>
    </row>
    <row r="53" spans="1:8" ht="109.5" customHeight="1">
      <c r="A53" s="558"/>
      <c r="B53" s="559"/>
      <c r="C53" s="559"/>
      <c r="D53" s="559"/>
      <c r="E53" s="559"/>
      <c r="F53" s="560"/>
      <c r="G53" s="17"/>
      <c r="H53" s="28"/>
    </row>
    <row r="54" spans="1:8" ht="15">
      <c r="A54" s="24"/>
      <c r="B54" s="24"/>
      <c r="C54" s="24"/>
      <c r="D54" s="24"/>
      <c r="E54" s="24"/>
      <c r="F54" s="17"/>
      <c r="G54" s="17"/>
      <c r="H54" s="28"/>
    </row>
    <row r="55" spans="1:8" ht="0.75" customHeight="1">
      <c r="A55" s="24"/>
      <c r="B55" s="24"/>
      <c r="C55" s="24"/>
      <c r="D55" s="24"/>
      <c r="E55" s="24"/>
      <c r="F55" s="17"/>
      <c r="G55" s="9"/>
      <c r="H55" s="28"/>
    </row>
    <row r="56" spans="1:8" ht="15" customHeight="1">
      <c r="A56" s="528">
        <f>B13</f>
        <v>0</v>
      </c>
      <c r="B56" s="529"/>
      <c r="C56" s="4"/>
      <c r="D56" s="4"/>
      <c r="E56" s="75" t="str">
        <f>E2</f>
        <v>N° de dossier : </v>
      </c>
      <c r="F56" s="127" t="str">
        <f>F2</f>
        <v>ANR-09-PXXX-00</v>
      </c>
      <c r="G56" s="9"/>
      <c r="H56" s="28"/>
    </row>
    <row r="57" spans="1:6" ht="15" customHeight="1">
      <c r="A57" s="116"/>
      <c r="B57" s="524"/>
      <c r="C57" s="524"/>
      <c r="D57" s="525"/>
      <c r="E57" s="525"/>
      <c r="F57" s="9"/>
    </row>
    <row r="58" spans="1:6" ht="28.5" customHeight="1">
      <c r="A58" s="563"/>
      <c r="B58" s="564"/>
      <c r="C58" s="564"/>
      <c r="D58" s="564"/>
      <c r="E58" s="564"/>
      <c r="F58" s="564"/>
    </row>
    <row r="59" spans="1:9" ht="24" customHeight="1">
      <c r="A59" s="561" t="s">
        <v>297</v>
      </c>
      <c r="B59" s="562"/>
      <c r="C59" s="562"/>
      <c r="D59" s="562"/>
      <c r="E59" s="562"/>
      <c r="F59" s="544"/>
      <c r="I59" s="29" t="s">
        <v>176</v>
      </c>
    </row>
    <row r="60" spans="1:6" ht="109.5" customHeight="1">
      <c r="A60" s="552"/>
      <c r="B60" s="553"/>
      <c r="C60" s="553"/>
      <c r="D60" s="553"/>
      <c r="E60" s="553"/>
      <c r="F60" s="554"/>
    </row>
    <row r="61" spans="1:11" s="20" customFormat="1" ht="109.5" customHeight="1">
      <c r="A61" s="549"/>
      <c r="B61" s="550"/>
      <c r="C61" s="550"/>
      <c r="D61" s="550"/>
      <c r="E61" s="550"/>
      <c r="F61" s="551"/>
      <c r="H61" s="30"/>
      <c r="J61" s="52"/>
      <c r="K61" s="52"/>
    </row>
    <row r="62" spans="1:6" ht="15" customHeight="1">
      <c r="A62" s="561" t="s">
        <v>299</v>
      </c>
      <c r="B62" s="562"/>
      <c r="C62" s="562"/>
      <c r="D62" s="562"/>
      <c r="E62" s="562"/>
      <c r="F62" s="544"/>
    </row>
    <row r="63" spans="1:6" ht="109.5" customHeight="1">
      <c r="A63" s="552"/>
      <c r="B63" s="553"/>
      <c r="C63" s="553"/>
      <c r="D63" s="553"/>
      <c r="E63" s="553"/>
      <c r="F63" s="554"/>
    </row>
    <row r="64" spans="1:9" ht="109.5" customHeight="1">
      <c r="A64" s="522"/>
      <c r="B64" s="523"/>
      <c r="C64" s="523"/>
      <c r="D64" s="523"/>
      <c r="E64" s="523"/>
      <c r="F64" s="511"/>
      <c r="H64" s="128"/>
      <c r="I64" s="129"/>
    </row>
    <row r="65" spans="1:9" ht="109.5" customHeight="1">
      <c r="A65" s="549"/>
      <c r="B65" s="550"/>
      <c r="C65" s="550"/>
      <c r="D65" s="550"/>
      <c r="E65" s="550"/>
      <c r="F65" s="551"/>
      <c r="H65" s="128"/>
      <c r="I65" s="128"/>
    </row>
    <row r="66" spans="1:9" ht="25.5" customHeight="1">
      <c r="A66" s="561" t="s">
        <v>298</v>
      </c>
      <c r="B66" s="562"/>
      <c r="C66" s="562"/>
      <c r="D66" s="562"/>
      <c r="E66" s="562"/>
      <c r="F66" s="544"/>
      <c r="H66" s="128"/>
      <c r="I66" s="128"/>
    </row>
    <row r="67" spans="1:9" ht="109.5" customHeight="1">
      <c r="A67" s="552"/>
      <c r="B67" s="553"/>
      <c r="C67" s="553"/>
      <c r="D67" s="553"/>
      <c r="E67" s="553"/>
      <c r="F67" s="554"/>
      <c r="H67" s="128"/>
      <c r="I67" s="128"/>
    </row>
    <row r="68" spans="1:9" ht="109.5" customHeight="1">
      <c r="A68" s="549"/>
      <c r="B68" s="550"/>
      <c r="C68" s="550"/>
      <c r="D68" s="550"/>
      <c r="E68" s="550"/>
      <c r="F68" s="551"/>
      <c r="H68" s="36"/>
      <c r="I68" s="128"/>
    </row>
    <row r="69" spans="1:9" ht="8.25" customHeight="1">
      <c r="A69" s="24"/>
      <c r="B69" s="24"/>
      <c r="C69" s="24"/>
      <c r="D69" s="24"/>
      <c r="E69" s="24"/>
      <c r="F69" s="20"/>
      <c r="H69" s="36"/>
      <c r="I69" s="128"/>
    </row>
    <row r="70" spans="1:9" ht="30" customHeight="1">
      <c r="A70" s="512" t="s">
        <v>289</v>
      </c>
      <c r="B70" s="513"/>
      <c r="C70" s="513"/>
      <c r="D70" s="513"/>
      <c r="E70" s="513"/>
      <c r="F70" s="514"/>
      <c r="H70" s="128"/>
      <c r="I70" s="128"/>
    </row>
    <row r="71" spans="1:9" ht="37.5" customHeight="1">
      <c r="A71" s="526" t="s">
        <v>40</v>
      </c>
      <c r="B71" s="527"/>
      <c r="C71" s="527"/>
      <c r="D71" s="527"/>
      <c r="E71" s="527"/>
      <c r="F71" s="517"/>
      <c r="H71" s="36"/>
      <c r="I71" s="128"/>
    </row>
    <row r="72" spans="1:9" ht="15">
      <c r="A72" s="130"/>
      <c r="B72" s="130"/>
      <c r="C72" s="130"/>
      <c r="D72" s="130"/>
      <c r="E72" s="130"/>
      <c r="H72" s="36"/>
      <c r="I72" s="128"/>
    </row>
    <row r="73" ht="14.25">
      <c r="I73"/>
    </row>
    <row r="74" ht="14.25">
      <c r="H74"/>
    </row>
    <row r="75" spans="8:9" ht="15">
      <c r="H75" s="34"/>
      <c r="I75"/>
    </row>
    <row r="76" ht="14.25">
      <c r="I76"/>
    </row>
    <row r="77" ht="14.25">
      <c r="I77"/>
    </row>
    <row r="78" spans="8:9" ht="15">
      <c r="H78" s="35"/>
      <c r="I78"/>
    </row>
  </sheetData>
  <sheetProtection password="D846" sheet="1" objects="1" scenarios="1"/>
  <mergeCells count="50">
    <mergeCell ref="B5:D5"/>
    <mergeCell ref="B1:D4"/>
    <mergeCell ref="E5:F5"/>
    <mergeCell ref="A1:A5"/>
    <mergeCell ref="E1:F1"/>
    <mergeCell ref="A29:A30"/>
    <mergeCell ref="A49:F49"/>
    <mergeCell ref="B13:D13"/>
    <mergeCell ref="A28:F28"/>
    <mergeCell ref="A25:B25"/>
    <mergeCell ref="C25:D25"/>
    <mergeCell ref="A35:F35"/>
    <mergeCell ref="A14:A15"/>
    <mergeCell ref="B14:F15"/>
    <mergeCell ref="A16:A17"/>
    <mergeCell ref="A71:F71"/>
    <mergeCell ref="C22:F22"/>
    <mergeCell ref="C21:F21"/>
    <mergeCell ref="A66:F66"/>
    <mergeCell ref="A64:F64"/>
    <mergeCell ref="A67:F67"/>
    <mergeCell ref="A51:F51"/>
    <mergeCell ref="A61:F61"/>
    <mergeCell ref="A63:F63"/>
    <mergeCell ref="A70:F70"/>
    <mergeCell ref="B57:E57"/>
    <mergeCell ref="A62:F62"/>
    <mergeCell ref="A52:F52"/>
    <mergeCell ref="A53:F53"/>
    <mergeCell ref="A43:F43"/>
    <mergeCell ref="A34:F34"/>
    <mergeCell ref="A40:B40"/>
    <mergeCell ref="A56:B56"/>
    <mergeCell ref="A68:F68"/>
    <mergeCell ref="A60:F60"/>
    <mergeCell ref="A44:F44"/>
    <mergeCell ref="A45:F45"/>
    <mergeCell ref="A46:F46"/>
    <mergeCell ref="A47:F47"/>
    <mergeCell ref="A59:F59"/>
    <mergeCell ref="A58:F58"/>
    <mergeCell ref="A65:F65"/>
    <mergeCell ref="A50:F50"/>
    <mergeCell ref="B9:E9"/>
    <mergeCell ref="A6:A9"/>
    <mergeCell ref="A24:F24"/>
    <mergeCell ref="A20:F20"/>
    <mergeCell ref="B16:F17"/>
    <mergeCell ref="A21:B21"/>
    <mergeCell ref="A22:B22"/>
  </mergeCells>
  <conditionalFormatting sqref="B19">
    <cfRule type="cellIs" priority="1" dxfId="0" operator="between" stopIfTrue="1">
      <formula>24</formula>
      <formula>48</formula>
    </cfRule>
  </conditionalFormatting>
  <dataValidations count="4">
    <dataValidation type="list" allowBlank="1" showInputMessage="1" showErrorMessage="1" sqref="E32">
      <formula1>$L$1:$L$3</formula1>
    </dataValidation>
    <dataValidation type="whole" allowBlank="1" showInputMessage="1" showErrorMessage="1" sqref="B41 B39 B27 B31 B33">
      <formula1>24</formula1>
      <formula2>48</formula2>
    </dataValidation>
    <dataValidation type="list" allowBlank="1" showInputMessage="1" showErrorMessage="1" sqref="C25:D25 C21:F22">
      <formula1>$N$21:$N$29</formula1>
    </dataValidation>
    <dataValidation type="list" allowBlank="1" showInputMessage="1" showErrorMessage="1" sqref="B19">
      <formula1>$O$17:$O$18</formula1>
    </dataValidation>
  </dataValidations>
  <printOptions horizontalCentered="1"/>
  <pageMargins left="0.3937007874015748" right="0.3937007874015748" top="0.3937007874015748" bottom="0.35433070866141736" header="0.1968503937007874" footer="0.15748031496062992"/>
  <pageSetup fitToHeight="3" horizontalDpi="600" verticalDpi="600" orientation="portrait" paperSize="9" scale="81" r:id="rId4"/>
  <headerFooter alignWithMargins="0">
    <oddFooter>&amp;R
&amp;A &amp;P/&amp;N</oddFooter>
  </headerFooter>
  <rowBreaks count="2" manualBreakCount="2">
    <brk id="39" max="255" man="1"/>
    <brk id="54" max="255" man="1"/>
  </rowBreaks>
  <drawing r:id="rId3"/>
  <legacyDrawing r:id="rId2"/>
</worksheet>
</file>

<file path=xl/worksheets/sheet2.xml><?xml version="1.0" encoding="utf-8"?>
<worksheet xmlns="http://schemas.openxmlformats.org/spreadsheetml/2006/main" xmlns:r="http://schemas.openxmlformats.org/officeDocument/2006/relationships">
  <sheetPr>
    <tabColor indexed="42"/>
  </sheetPr>
  <dimension ref="A1:H48"/>
  <sheetViews>
    <sheetView zoomScale="110" zoomScaleNormal="110" workbookViewId="0" topLeftCell="A31">
      <selection activeCell="C13" sqref="C13"/>
    </sheetView>
  </sheetViews>
  <sheetFormatPr defaultColWidth="11.421875" defaultRowHeight="12.75"/>
  <cols>
    <col min="1" max="5" width="18.7109375" style="2" customWidth="1"/>
    <col min="6" max="6" width="41.421875" style="2" customWidth="1"/>
    <col min="7" max="7" width="11.421875" style="22" customWidth="1"/>
    <col min="8" max="16384" width="11.421875" style="2" customWidth="1"/>
  </cols>
  <sheetData>
    <row r="1" spans="1:7" s="1" customFormat="1" ht="15">
      <c r="A1" s="536">
        <f>'Fiche Identité'!B13</f>
        <v>0</v>
      </c>
      <c r="B1" s="583"/>
      <c r="C1" s="31"/>
      <c r="D1" s="50"/>
      <c r="E1" s="76" t="str">
        <f>'Fiche Identité'!E2</f>
        <v>N° de dossier : </v>
      </c>
      <c r="F1" s="386" t="str">
        <f>'Fiche Identité'!F2</f>
        <v>ANR-09-PXXX-00</v>
      </c>
      <c r="G1" s="584"/>
    </row>
    <row r="2" spans="1:7" s="106" customFormat="1" ht="29.25" customHeight="1">
      <c r="A2" s="538" t="s">
        <v>145</v>
      </c>
      <c r="B2" s="593"/>
      <c r="C2" s="593"/>
      <c r="D2" s="593"/>
      <c r="E2" s="594"/>
      <c r="F2" s="595"/>
      <c r="G2" s="585"/>
    </row>
    <row r="3" spans="1:7" ht="18">
      <c r="A3" s="48"/>
      <c r="B3" s="49"/>
      <c r="C3" s="49"/>
      <c r="D3" s="77"/>
      <c r="E3" s="78"/>
      <c r="G3" s="585"/>
    </row>
    <row r="4" spans="1:4" ht="15" customHeight="1">
      <c r="A4" s="5"/>
      <c r="B4" s="6"/>
      <c r="C4" s="6"/>
      <c r="D4" s="6"/>
    </row>
    <row r="5" spans="1:6" ht="19.5" customHeight="1">
      <c r="A5" s="380" t="s">
        <v>190</v>
      </c>
      <c r="B5" s="40"/>
      <c r="C5" s="40"/>
      <c r="D5" s="40"/>
      <c r="E5" s="41"/>
      <c r="F5" s="41"/>
    </row>
    <row r="6" spans="1:6" ht="17.25" customHeight="1">
      <c r="A6" s="591" t="s">
        <v>290</v>
      </c>
      <c r="B6" s="584"/>
      <c r="C6" s="584"/>
      <c r="D6" s="584"/>
      <c r="E6" s="585"/>
      <c r="F6" s="592"/>
    </row>
    <row r="7" spans="1:6" s="7" customFormat="1" ht="17.25" customHeight="1">
      <c r="A7" s="584"/>
      <c r="B7" s="584"/>
      <c r="C7" s="584"/>
      <c r="D7" s="584"/>
      <c r="E7" s="585"/>
      <c r="F7" s="592"/>
    </row>
    <row r="8" spans="1:6" s="7" customFormat="1" ht="14.25">
      <c r="A8" s="584"/>
      <c r="B8" s="584"/>
      <c r="C8" s="584"/>
      <c r="D8" s="584"/>
      <c r="E8" s="585"/>
      <c r="F8" s="592"/>
    </row>
    <row r="9" spans="1:6" s="8" customFormat="1" ht="15" customHeight="1">
      <c r="A9" s="2"/>
      <c r="B9" s="3"/>
      <c r="C9" s="2"/>
      <c r="D9" s="2"/>
      <c r="E9" s="2"/>
      <c r="F9" s="2"/>
    </row>
    <row r="10" spans="1:7" s="8" customFormat="1" ht="15" customHeight="1">
      <c r="A10" s="586" t="s">
        <v>233</v>
      </c>
      <c r="B10" s="586" t="s">
        <v>234</v>
      </c>
      <c r="C10" s="588" t="s">
        <v>1</v>
      </c>
      <c r="D10" s="588" t="s">
        <v>163</v>
      </c>
      <c r="E10" s="588" t="s">
        <v>232</v>
      </c>
      <c r="F10" s="588" t="s">
        <v>222</v>
      </c>
      <c r="G10" s="2"/>
    </row>
    <row r="11" spans="1:7" s="8" customFormat="1" ht="27.75" customHeight="1">
      <c r="A11" s="587"/>
      <c r="B11" s="587"/>
      <c r="C11" s="590"/>
      <c r="D11" s="589"/>
      <c r="E11" s="589"/>
      <c r="F11" s="589"/>
      <c r="G11" s="23"/>
    </row>
    <row r="12" spans="1:7" s="8" customFormat="1" ht="30" customHeight="1">
      <c r="A12" s="381"/>
      <c r="B12" s="381"/>
      <c r="C12" s="381"/>
      <c r="D12" s="381"/>
      <c r="E12" s="382"/>
      <c r="F12" s="383"/>
      <c r="G12" s="23"/>
    </row>
    <row r="13" spans="1:7" s="8" customFormat="1" ht="30" customHeight="1">
      <c r="A13" s="381"/>
      <c r="B13" s="381"/>
      <c r="C13" s="381"/>
      <c r="D13" s="381"/>
      <c r="E13" s="382"/>
      <c r="F13" s="383"/>
      <c r="G13" s="23"/>
    </row>
    <row r="14" spans="1:7" s="8" customFormat="1" ht="30" customHeight="1">
      <c r="A14" s="381"/>
      <c r="B14" s="381"/>
      <c r="C14" s="381"/>
      <c r="D14" s="381"/>
      <c r="E14" s="382"/>
      <c r="F14" s="383"/>
      <c r="G14" s="23"/>
    </row>
    <row r="15" spans="1:7" s="8" customFormat="1" ht="30" customHeight="1">
      <c r="A15" s="381"/>
      <c r="B15" s="381"/>
      <c r="C15" s="381"/>
      <c r="D15" s="381"/>
      <c r="E15" s="382"/>
      <c r="F15" s="383"/>
      <c r="G15" s="23"/>
    </row>
    <row r="16" spans="1:7" s="7" customFormat="1" ht="30" customHeight="1">
      <c r="A16" s="381"/>
      <c r="B16" s="381"/>
      <c r="C16" s="381"/>
      <c r="D16" s="384"/>
      <c r="E16" s="385"/>
      <c r="F16" s="383"/>
      <c r="G16" s="23"/>
    </row>
    <row r="17" spans="1:7" s="8" customFormat="1" ht="30" customHeight="1">
      <c r="A17" s="381"/>
      <c r="B17" s="381"/>
      <c r="C17" s="381"/>
      <c r="D17" s="384"/>
      <c r="E17" s="385"/>
      <c r="F17" s="383"/>
      <c r="G17" s="23"/>
    </row>
    <row r="18" spans="1:7" s="8" customFormat="1" ht="30" customHeight="1">
      <c r="A18" s="381"/>
      <c r="B18" s="381"/>
      <c r="C18" s="381"/>
      <c r="D18" s="384"/>
      <c r="E18" s="385"/>
      <c r="F18" s="383"/>
      <c r="G18" s="23"/>
    </row>
    <row r="19" spans="1:7" s="8" customFormat="1" ht="30" customHeight="1">
      <c r="A19" s="381"/>
      <c r="B19" s="381"/>
      <c r="C19" s="381"/>
      <c r="D19" s="384"/>
      <c r="E19" s="385"/>
      <c r="F19" s="383"/>
      <c r="G19" s="23"/>
    </row>
    <row r="20" spans="1:8" s="8" customFormat="1" ht="30" customHeight="1">
      <c r="A20" s="381"/>
      <c r="B20" s="381"/>
      <c r="C20" s="381"/>
      <c r="D20" s="384"/>
      <c r="E20" s="385"/>
      <c r="F20" s="383"/>
      <c r="G20" s="23"/>
      <c r="H20" s="23"/>
    </row>
    <row r="21" spans="1:8" ht="30" customHeight="1">
      <c r="A21" s="381"/>
      <c r="B21" s="381"/>
      <c r="C21" s="381"/>
      <c r="D21" s="384"/>
      <c r="E21" s="385"/>
      <c r="F21" s="383"/>
      <c r="G21" s="23"/>
      <c r="H21" s="22"/>
    </row>
    <row r="22" spans="1:6" ht="15" customHeight="1">
      <c r="A22" s="53"/>
      <c r="B22" s="53"/>
      <c r="C22" s="53"/>
      <c r="D22" s="53"/>
      <c r="E22" s="8"/>
      <c r="F22" s="23"/>
    </row>
    <row r="23" ht="15" customHeight="1">
      <c r="F23" s="8"/>
    </row>
    <row r="24" spans="1:6" ht="18" customHeight="1">
      <c r="A24" s="39" t="s">
        <v>191</v>
      </c>
      <c r="B24" s="41"/>
      <c r="C24" s="41"/>
      <c r="D24" s="41"/>
      <c r="E24" s="41"/>
      <c r="F24" s="41"/>
    </row>
    <row r="25" spans="1:7" s="7" customFormat="1" ht="30" customHeight="1">
      <c r="A25" s="591" t="s">
        <v>0</v>
      </c>
      <c r="B25" s="591"/>
      <c r="C25" s="591"/>
      <c r="D25" s="591"/>
      <c r="E25" s="591"/>
      <c r="F25" s="591"/>
      <c r="G25" s="23"/>
    </row>
    <row r="26" spans="1:7" s="7" customFormat="1" ht="15" customHeight="1">
      <c r="A26" s="2"/>
      <c r="B26" s="2"/>
      <c r="C26" s="2"/>
      <c r="D26" s="2"/>
      <c r="E26" s="2"/>
      <c r="F26" s="2"/>
      <c r="G26" s="23"/>
    </row>
    <row r="27" spans="1:7" s="8" customFormat="1" ht="15" customHeight="1">
      <c r="A27" s="596" t="s">
        <v>1</v>
      </c>
      <c r="B27" s="597" t="s">
        <v>155</v>
      </c>
      <c r="C27" s="596" t="s">
        <v>222</v>
      </c>
      <c r="D27" s="599"/>
      <c r="E27" s="596" t="s">
        <v>91</v>
      </c>
      <c r="F27" s="598"/>
      <c r="G27" s="23"/>
    </row>
    <row r="28" spans="1:7" s="8" customFormat="1" ht="31.5" customHeight="1">
      <c r="A28" s="596"/>
      <c r="B28" s="597"/>
      <c r="C28" s="596"/>
      <c r="D28" s="599"/>
      <c r="E28" s="598"/>
      <c r="F28" s="598"/>
      <c r="G28" s="23"/>
    </row>
    <row r="29" spans="1:7" s="8" customFormat="1" ht="30" customHeight="1">
      <c r="A29" s="381"/>
      <c r="B29" s="381"/>
      <c r="C29" s="600"/>
      <c r="D29" s="601"/>
      <c r="E29" s="600"/>
      <c r="F29" s="601"/>
      <c r="G29" s="23"/>
    </row>
    <row r="30" spans="1:7" s="8" customFormat="1" ht="30" customHeight="1">
      <c r="A30" s="381"/>
      <c r="B30" s="381"/>
      <c r="C30" s="600"/>
      <c r="D30" s="601"/>
      <c r="E30" s="600"/>
      <c r="F30" s="601"/>
      <c r="G30" s="23"/>
    </row>
    <row r="31" spans="1:7" s="8" customFormat="1" ht="30" customHeight="1">
      <c r="A31" s="381"/>
      <c r="B31" s="381"/>
      <c r="C31" s="600"/>
      <c r="D31" s="601"/>
      <c r="E31" s="600"/>
      <c r="F31" s="601"/>
      <c r="G31" s="23"/>
    </row>
    <row r="32" spans="1:7" s="8" customFormat="1" ht="30" customHeight="1">
      <c r="A32" s="381"/>
      <c r="B32" s="381"/>
      <c r="C32" s="600"/>
      <c r="D32" s="601"/>
      <c r="E32" s="600"/>
      <c r="F32" s="601"/>
      <c r="G32" s="23"/>
    </row>
    <row r="33" spans="1:7" s="7" customFormat="1" ht="30" customHeight="1">
      <c r="A33" s="381"/>
      <c r="B33" s="381"/>
      <c r="C33" s="600"/>
      <c r="D33" s="601"/>
      <c r="E33" s="600"/>
      <c r="F33" s="601"/>
      <c r="G33" s="23"/>
    </row>
    <row r="34" spans="1:7" s="7" customFormat="1" ht="30" customHeight="1">
      <c r="A34" s="381"/>
      <c r="B34" s="381"/>
      <c r="C34" s="600"/>
      <c r="D34" s="601"/>
      <c r="E34" s="600"/>
      <c r="F34" s="601"/>
      <c r="G34" s="23"/>
    </row>
    <row r="35" spans="1:7" s="8" customFormat="1" ht="30" customHeight="1">
      <c r="A35" s="381"/>
      <c r="B35" s="381"/>
      <c r="C35" s="600"/>
      <c r="D35" s="601"/>
      <c r="E35" s="600"/>
      <c r="F35" s="601"/>
      <c r="G35" s="23"/>
    </row>
    <row r="36" spans="1:7" s="8" customFormat="1" ht="30" customHeight="1">
      <c r="A36" s="381"/>
      <c r="B36" s="381"/>
      <c r="C36" s="600"/>
      <c r="D36" s="601"/>
      <c r="E36" s="600"/>
      <c r="F36" s="601"/>
      <c r="G36" s="23"/>
    </row>
    <row r="37" spans="1:7" s="8" customFormat="1" ht="30" customHeight="1">
      <c r="A37" s="381"/>
      <c r="B37" s="381"/>
      <c r="C37" s="600"/>
      <c r="D37" s="601"/>
      <c r="E37" s="600"/>
      <c r="F37" s="601"/>
      <c r="G37" s="23"/>
    </row>
    <row r="38" spans="1:7" s="8" customFormat="1" ht="30" customHeight="1">
      <c r="A38" s="381"/>
      <c r="B38" s="381"/>
      <c r="C38" s="600"/>
      <c r="D38" s="601"/>
      <c r="E38" s="600"/>
      <c r="F38" s="601"/>
      <c r="G38" s="23"/>
    </row>
    <row r="39" ht="14.25">
      <c r="F39" s="47"/>
    </row>
    <row r="40" spans="1:6" ht="15">
      <c r="A40" s="42" t="s">
        <v>77</v>
      </c>
      <c r="F40" s="131"/>
    </row>
    <row r="41" spans="1:6" ht="109.5" customHeight="1">
      <c r="A41" s="582"/>
      <c r="B41" s="582"/>
      <c r="C41" s="582"/>
      <c r="D41" s="582"/>
      <c r="E41" s="582"/>
      <c r="F41" s="582"/>
    </row>
    <row r="43" ht="15">
      <c r="A43" s="42"/>
    </row>
    <row r="45" spans="1:6" ht="14.25">
      <c r="A45" s="46"/>
      <c r="B45" s="46"/>
      <c r="C45" s="46"/>
      <c r="D45" s="46"/>
      <c r="E45" s="46"/>
      <c r="F45" s="46"/>
    </row>
    <row r="46" spans="1:6" ht="14.25">
      <c r="A46" s="46"/>
      <c r="B46" s="46"/>
      <c r="C46" s="46"/>
      <c r="D46" s="46"/>
      <c r="E46" s="46"/>
      <c r="F46" s="46"/>
    </row>
    <row r="47" spans="1:6" ht="14.25">
      <c r="A47" s="46"/>
      <c r="B47" s="46"/>
      <c r="C47" s="46"/>
      <c r="D47" s="46"/>
      <c r="E47" s="46"/>
      <c r="F47" s="46"/>
    </row>
    <row r="48" spans="1:6" ht="14.25">
      <c r="A48" s="46"/>
      <c r="B48" s="46"/>
      <c r="C48" s="46"/>
      <c r="D48" s="46"/>
      <c r="E48" s="46"/>
      <c r="F48" s="46"/>
    </row>
  </sheetData>
  <sheetProtection password="D846" sheet="1" objects="1" scenarios="1"/>
  <mergeCells count="36">
    <mergeCell ref="E37:F37"/>
    <mergeCell ref="E38:F38"/>
    <mergeCell ref="C37:D37"/>
    <mergeCell ref="C38:D38"/>
    <mergeCell ref="E29:F29"/>
    <mergeCell ref="E30:F30"/>
    <mergeCell ref="E31:F31"/>
    <mergeCell ref="E32:F32"/>
    <mergeCell ref="E33:F33"/>
    <mergeCell ref="E34:F34"/>
    <mergeCell ref="E35:F35"/>
    <mergeCell ref="E36:F36"/>
    <mergeCell ref="C33:D33"/>
    <mergeCell ref="C34:D34"/>
    <mergeCell ref="C35:D35"/>
    <mergeCell ref="C36:D36"/>
    <mergeCell ref="C29:D29"/>
    <mergeCell ref="C30:D30"/>
    <mergeCell ref="C31:D31"/>
    <mergeCell ref="C32:D32"/>
    <mergeCell ref="A10:A11"/>
    <mergeCell ref="A25:F25"/>
    <mergeCell ref="A27:A28"/>
    <mergeCell ref="B27:B28"/>
    <mergeCell ref="E27:F28"/>
    <mergeCell ref="C27:D28"/>
    <mergeCell ref="A41:F41"/>
    <mergeCell ref="A1:B1"/>
    <mergeCell ref="G1:G3"/>
    <mergeCell ref="B10:B11"/>
    <mergeCell ref="D10:D11"/>
    <mergeCell ref="E10:E11"/>
    <mergeCell ref="C10:C11"/>
    <mergeCell ref="F10:F11"/>
    <mergeCell ref="A6:F8"/>
    <mergeCell ref="A2:F2"/>
  </mergeCells>
  <printOptions horizontalCentered="1"/>
  <pageMargins left="0.2362204724409449" right="0.15748031496062992" top="0.2362204724409449" bottom="0.31496062992125984" header="0.1968503937007874" footer="0.15748031496062992"/>
  <pageSetup horizontalDpi="600" verticalDpi="600" orientation="portrait" paperSize="9" scale="70" r:id="rId3"/>
  <headerFooter alignWithMargins="0">
    <oddFooter>&amp;R&amp;A &amp;P/&amp;N</oddFooter>
  </headerFooter>
  <legacyDrawing r:id="rId2"/>
</worksheet>
</file>

<file path=xl/worksheets/sheet3.xml><?xml version="1.0" encoding="utf-8"?>
<worksheet xmlns="http://schemas.openxmlformats.org/spreadsheetml/2006/main" xmlns:r="http://schemas.openxmlformats.org/officeDocument/2006/relationships">
  <sheetPr>
    <tabColor indexed="15"/>
    <pageSetUpPr fitToPage="1"/>
  </sheetPr>
  <dimension ref="A1:X124"/>
  <sheetViews>
    <sheetView tabSelected="1" workbookViewId="0" topLeftCell="A84">
      <selection activeCell="A89" sqref="A89:M89"/>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4" width="12.421875" style="0" customWidth="1"/>
    <col min="15" max="15" width="12.421875" style="0" hidden="1" customWidth="1"/>
    <col min="16" max="16" width="18.00390625" style="0" hidden="1" customWidth="1"/>
    <col min="17" max="17" width="11.421875" style="0" hidden="1" customWidth="1"/>
    <col min="18" max="18" width="49.8515625" style="0" hidden="1" customWidth="1"/>
    <col min="19" max="19" width="23.421875" style="0" hidden="1" customWidth="1"/>
    <col min="20" max="20" width="14.7109375" style="0" hidden="1" customWidth="1"/>
    <col min="21" max="21" width="11.421875" style="0" hidden="1" customWidth="1"/>
    <col min="22" max="22" width="25.140625" style="0" customWidth="1"/>
  </cols>
  <sheetData>
    <row r="1" spans="1:24" s="133" customFormat="1" ht="15" customHeight="1">
      <c r="A1" s="627">
        <f>'Fiche Identité'!B13</f>
        <v>0</v>
      </c>
      <c r="B1" s="628"/>
      <c r="C1" s="629"/>
      <c r="D1" s="629"/>
      <c r="F1" s="134"/>
      <c r="G1" s="135"/>
      <c r="H1" s="136"/>
      <c r="I1" s="137"/>
      <c r="J1" s="635" t="s">
        <v>221</v>
      </c>
      <c r="K1" s="636"/>
      <c r="L1" s="636"/>
      <c r="M1" s="637"/>
      <c r="N1" s="138"/>
      <c r="O1" s="139"/>
      <c r="P1" s="139" t="s">
        <v>208</v>
      </c>
      <c r="Q1" s="139" t="s">
        <v>206</v>
      </c>
      <c r="R1" s="139" t="s">
        <v>180</v>
      </c>
      <c r="S1" s="268" t="s">
        <v>99</v>
      </c>
      <c r="T1" s="268" t="s">
        <v>105</v>
      </c>
      <c r="U1" s="139" t="s">
        <v>139</v>
      </c>
      <c r="V1" s="139"/>
      <c r="X1" s="139"/>
    </row>
    <row r="2" spans="7:22" s="133" customFormat="1" ht="12.75" customHeight="1">
      <c r="G2" s="9"/>
      <c r="H2" s="140"/>
      <c r="I2" s="108"/>
      <c r="J2" s="645" t="str">
        <f>'Fiche Identité'!E2</f>
        <v>N° de dossier : </v>
      </c>
      <c r="K2" s="646"/>
      <c r="L2" s="643" t="str">
        <f>'Fiche Identité'!F2</f>
        <v>ANR-09-PXXX-00</v>
      </c>
      <c r="M2" s="644"/>
      <c r="N2" s="138"/>
      <c r="O2" s="133" t="s">
        <v>143</v>
      </c>
      <c r="P2" s="133" t="s">
        <v>207</v>
      </c>
      <c r="Q2" s="133" t="s">
        <v>200</v>
      </c>
      <c r="R2" s="284" t="s">
        <v>142</v>
      </c>
      <c r="S2" s="230" t="str">
        <f>IF(F34="Coût marginal","1","2")</f>
        <v>2</v>
      </c>
      <c r="U2" s="295" t="s">
        <v>112</v>
      </c>
      <c r="V2" s="282"/>
    </row>
    <row r="3" spans="10:22" s="133" customFormat="1" ht="12.75">
      <c r="J3" s="141"/>
      <c r="K3" s="141"/>
      <c r="L3" s="141"/>
      <c r="M3" s="141"/>
      <c r="O3" s="133" t="s">
        <v>144</v>
      </c>
      <c r="P3" s="133" t="s">
        <v>178</v>
      </c>
      <c r="Q3" s="133" t="s">
        <v>201</v>
      </c>
      <c r="R3" s="284" t="s">
        <v>106</v>
      </c>
      <c r="S3" s="230"/>
      <c r="U3" s="295" t="s">
        <v>113</v>
      </c>
      <c r="V3" s="282"/>
    </row>
    <row r="4" spans="4:22" s="133" customFormat="1" ht="30.75" customHeight="1">
      <c r="D4" s="249"/>
      <c r="E4" s="142" t="s">
        <v>2</v>
      </c>
      <c r="F4" s="143"/>
      <c r="G4" s="630" t="s">
        <v>88</v>
      </c>
      <c r="H4" s="631"/>
      <c r="I4" s="631"/>
      <c r="J4" s="631"/>
      <c r="K4" s="632"/>
      <c r="Q4" s="133" t="s">
        <v>140</v>
      </c>
      <c r="R4" s="285" t="s">
        <v>149</v>
      </c>
      <c r="S4" s="278" t="s">
        <v>100</v>
      </c>
      <c r="T4" s="279" t="s">
        <v>104</v>
      </c>
      <c r="U4" s="295" t="s">
        <v>114</v>
      </c>
      <c r="V4" s="282"/>
    </row>
    <row r="5" spans="5:22" s="133" customFormat="1" ht="18.75" customHeight="1">
      <c r="E5" s="144"/>
      <c r="F5" s="145"/>
      <c r="G5" s="145"/>
      <c r="H5" s="145"/>
      <c r="I5" s="129"/>
      <c r="J5" s="129"/>
      <c r="L5" s="146"/>
      <c r="Q5" s="133" t="s">
        <v>202</v>
      </c>
      <c r="R5" s="285" t="s">
        <v>111</v>
      </c>
      <c r="S5" s="291" t="s">
        <v>101</v>
      </c>
      <c r="T5" s="292">
        <v>0.04</v>
      </c>
      <c r="U5" s="295" t="s">
        <v>115</v>
      </c>
      <c r="V5" s="282"/>
    </row>
    <row r="6" spans="17:22" s="133" customFormat="1" ht="12.75">
      <c r="Q6" s="133" t="s">
        <v>141</v>
      </c>
      <c r="R6" s="285" t="s">
        <v>107</v>
      </c>
      <c r="S6" s="288" t="s">
        <v>102</v>
      </c>
      <c r="T6" s="293">
        <v>0.2</v>
      </c>
      <c r="U6" s="295" t="s">
        <v>211</v>
      </c>
      <c r="V6" s="282"/>
    </row>
    <row r="7" spans="1:22" s="133" customFormat="1" ht="15" customHeight="1">
      <c r="A7" s="54" t="s">
        <v>7</v>
      </c>
      <c r="B7" s="147"/>
      <c r="C7" s="147"/>
      <c r="D7" s="147"/>
      <c r="E7" s="147"/>
      <c r="F7" s="147"/>
      <c r="G7" s="148"/>
      <c r="H7" s="638"/>
      <c r="I7" s="639"/>
      <c r="J7" s="640"/>
      <c r="K7" s="149"/>
      <c r="M7" s="150"/>
      <c r="Q7" s="133" t="s">
        <v>203</v>
      </c>
      <c r="R7" s="285" t="s">
        <v>108</v>
      </c>
      <c r="S7" s="289"/>
      <c r="T7" s="293">
        <v>0.4</v>
      </c>
      <c r="U7" s="295" t="s">
        <v>116</v>
      </c>
      <c r="V7" s="282"/>
    </row>
    <row r="8" spans="1:22" s="133" customFormat="1" ht="15.75" customHeight="1">
      <c r="A8" s="151"/>
      <c r="B8" s="152"/>
      <c r="C8" s="152"/>
      <c r="D8" s="152"/>
      <c r="E8" s="152"/>
      <c r="F8" s="152"/>
      <c r="G8" s="153"/>
      <c r="H8" s="154"/>
      <c r="K8" s="3"/>
      <c r="L8" s="155"/>
      <c r="M8" s="149"/>
      <c r="P8" s="146"/>
      <c r="Q8" s="133" t="s">
        <v>204</v>
      </c>
      <c r="R8" s="284" t="s">
        <v>109</v>
      </c>
      <c r="S8" s="290"/>
      <c r="T8" s="293">
        <v>0.07</v>
      </c>
      <c r="U8" s="295" t="s">
        <v>210</v>
      </c>
      <c r="V8" s="282"/>
    </row>
    <row r="9" spans="2:22" s="133" customFormat="1" ht="14.25">
      <c r="B9" s="157" t="s">
        <v>93</v>
      </c>
      <c r="C9" s="157"/>
      <c r="D9" s="157" t="s">
        <v>94</v>
      </c>
      <c r="E9" s="157"/>
      <c r="F9" s="157" t="s">
        <v>95</v>
      </c>
      <c r="J9" s="445" t="s">
        <v>96</v>
      </c>
      <c r="K9" s="46"/>
      <c r="L9" s="146"/>
      <c r="M9" s="134"/>
      <c r="N9" s="162"/>
      <c r="P9" s="146"/>
      <c r="Q9" s="133" t="s">
        <v>205</v>
      </c>
      <c r="R9" s="285" t="s">
        <v>110</v>
      </c>
      <c r="S9" s="286" t="s">
        <v>103</v>
      </c>
      <c r="T9" s="294">
        <v>0</v>
      </c>
      <c r="U9" s="295" t="s">
        <v>117</v>
      </c>
      <c r="V9" s="282"/>
    </row>
    <row r="10" spans="1:22" s="133" customFormat="1" ht="15">
      <c r="A10" s="326"/>
      <c r="B10" s="132"/>
      <c r="C10" s="327"/>
      <c r="D10" s="676"/>
      <c r="E10" s="677"/>
      <c r="F10" s="673"/>
      <c r="G10" s="674"/>
      <c r="H10" s="675"/>
      <c r="I10" s="2"/>
      <c r="J10" s="419"/>
      <c r="K10" s="328"/>
      <c r="L10" s="328"/>
      <c r="M10" s="158"/>
      <c r="N10" s="104"/>
      <c r="Q10" s="156" t="s">
        <v>235</v>
      </c>
      <c r="R10" s="280"/>
      <c r="S10" s="287"/>
      <c r="T10" s="294">
        <v>0</v>
      </c>
      <c r="U10" s="295" t="s">
        <v>118</v>
      </c>
      <c r="V10" s="282"/>
    </row>
    <row r="11" spans="1:22" s="133" customFormat="1" ht="16.5" customHeight="1">
      <c r="A11" s="329"/>
      <c r="B11" s="159" t="s">
        <v>97</v>
      </c>
      <c r="C11" s="160"/>
      <c r="D11" s="159"/>
      <c r="E11" s="672" t="s">
        <v>78</v>
      </c>
      <c r="F11" s="672"/>
      <c r="G11" s="38"/>
      <c r="H11" s="157" t="s">
        <v>98</v>
      </c>
      <c r="I11" s="38"/>
      <c r="J11" s="38"/>
      <c r="K11" s="329"/>
      <c r="L11" s="158"/>
      <c r="M11" s="329"/>
      <c r="N11" s="162"/>
      <c r="R11" s="280"/>
      <c r="U11" s="295" t="s">
        <v>119</v>
      </c>
      <c r="V11" s="282"/>
    </row>
    <row r="12" spans="1:22" s="133" customFormat="1" ht="14.25">
      <c r="A12" s="329"/>
      <c r="B12" s="647"/>
      <c r="C12" s="648"/>
      <c r="D12" s="226"/>
      <c r="E12" s="685"/>
      <c r="F12" s="686"/>
      <c r="G12" s="159"/>
      <c r="H12" s="683"/>
      <c r="I12" s="684"/>
      <c r="J12" s="684"/>
      <c r="K12" s="684"/>
      <c r="L12" s="329"/>
      <c r="M12" s="329"/>
      <c r="R12" s="280"/>
      <c r="U12" s="295" t="s">
        <v>214</v>
      </c>
      <c r="V12" s="282"/>
    </row>
    <row r="13" spans="1:23" s="162" customFormat="1" ht="12.75">
      <c r="A13" s="331"/>
      <c r="B13" s="332"/>
      <c r="C13" s="333"/>
      <c r="D13" s="334"/>
      <c r="E13" s="318"/>
      <c r="F13" s="335"/>
      <c r="G13" s="336"/>
      <c r="H13" s="337"/>
      <c r="I13" s="338"/>
      <c r="J13" s="338"/>
      <c r="K13" s="338"/>
      <c r="L13" s="331"/>
      <c r="M13" s="331"/>
      <c r="R13" s="280"/>
      <c r="U13" s="296" t="s">
        <v>120</v>
      </c>
      <c r="V13" s="283"/>
      <c r="W13" s="133"/>
    </row>
    <row r="14" spans="1:23" s="162" customFormat="1" ht="14.25" customHeight="1">
      <c r="A14" s="331"/>
      <c r="B14" s="712" t="s">
        <v>21</v>
      </c>
      <c r="C14" s="712"/>
      <c r="D14" s="226"/>
      <c r="E14" s="709" t="s">
        <v>26</v>
      </c>
      <c r="F14" s="709"/>
      <c r="H14" s="710" t="s">
        <v>22</v>
      </c>
      <c r="I14" s="710"/>
      <c r="K14" s="464"/>
      <c r="L14" s="216"/>
      <c r="M14" s="331"/>
      <c r="R14" s="280"/>
      <c r="U14" s="296"/>
      <c r="V14" s="283"/>
      <c r="W14" s="133"/>
    </row>
    <row r="15" spans="1:23" s="162" customFormat="1" ht="14.25">
      <c r="A15" s="331"/>
      <c r="B15" s="711"/>
      <c r="C15" s="711"/>
      <c r="D15" s="226"/>
      <c r="E15" s="707"/>
      <c r="F15" s="707"/>
      <c r="G15" s="160"/>
      <c r="H15" s="713"/>
      <c r="I15" s="713"/>
      <c r="J15" s="713"/>
      <c r="K15" s="713"/>
      <c r="L15" s="216"/>
      <c r="M15" s="331"/>
      <c r="R15" s="280"/>
      <c r="U15" s="296"/>
      <c r="V15" s="283"/>
      <c r="W15" s="133"/>
    </row>
    <row r="16" spans="1:23" s="162" customFormat="1" ht="14.25">
      <c r="A16" s="331"/>
      <c r="B16" s="369"/>
      <c r="C16" s="465"/>
      <c r="D16" s="226"/>
      <c r="E16" s="9"/>
      <c r="F16" s="20"/>
      <c r="G16" s="160"/>
      <c r="H16" s="445"/>
      <c r="I16" s="464"/>
      <c r="J16" s="464"/>
      <c r="K16" s="464"/>
      <c r="L16" s="216"/>
      <c r="M16" s="331"/>
      <c r="R16" s="280"/>
      <c r="U16" s="296"/>
      <c r="V16" s="283"/>
      <c r="W16" s="133"/>
    </row>
    <row r="17" spans="1:23" s="162" customFormat="1" ht="15" customHeight="1">
      <c r="A17" s="331"/>
      <c r="B17" s="712" t="s">
        <v>23</v>
      </c>
      <c r="C17" s="712"/>
      <c r="D17" s="712"/>
      <c r="F17" s="160"/>
      <c r="G17" s="709" t="s">
        <v>3</v>
      </c>
      <c r="H17" s="709"/>
      <c r="I17" s="709"/>
      <c r="J17" s="709"/>
      <c r="K17" s="709"/>
      <c r="L17" s="216"/>
      <c r="M17" s="331"/>
      <c r="R17" s="280"/>
      <c r="U17" s="296"/>
      <c r="V17" s="283"/>
      <c r="W17" s="133"/>
    </row>
    <row r="18" spans="1:22" s="133" customFormat="1" ht="14.25">
      <c r="A18" s="329"/>
      <c r="B18" s="706"/>
      <c r="C18" s="706"/>
      <c r="D18" s="706"/>
      <c r="E18" s="706"/>
      <c r="F18" s="9"/>
      <c r="G18" s="707"/>
      <c r="H18" s="707"/>
      <c r="I18" s="707"/>
      <c r="J18" s="707"/>
      <c r="K18" s="707"/>
      <c r="L18" s="172"/>
      <c r="M18" s="329"/>
      <c r="R18" s="280"/>
      <c r="U18" s="295" t="s">
        <v>121</v>
      </c>
      <c r="V18" s="283"/>
    </row>
    <row r="19" spans="1:22" s="133" customFormat="1" ht="14.25">
      <c r="A19" s="329"/>
      <c r="B19" s="226"/>
      <c r="C19" s="226"/>
      <c r="D19" s="466"/>
      <c r="E19" s="9"/>
      <c r="F19" s="9"/>
      <c r="G19" s="160"/>
      <c r="H19" s="2"/>
      <c r="I19" s="2"/>
      <c r="J19" s="2"/>
      <c r="K19" s="2"/>
      <c r="L19" s="172"/>
      <c r="M19" s="329"/>
      <c r="R19" s="280"/>
      <c r="U19" s="295"/>
      <c r="V19" s="283"/>
    </row>
    <row r="20" spans="1:22" s="133" customFormat="1" ht="14.25" customHeight="1">
      <c r="A20" s="329"/>
      <c r="B20" s="464" t="s">
        <v>24</v>
      </c>
      <c r="G20" s="708" t="s">
        <v>25</v>
      </c>
      <c r="H20" s="708"/>
      <c r="I20" s="708"/>
      <c r="J20" s="708"/>
      <c r="K20" s="708"/>
      <c r="L20" s="708"/>
      <c r="M20" s="329"/>
      <c r="R20" s="280"/>
      <c r="U20" s="295"/>
      <c r="V20" s="283"/>
    </row>
    <row r="21" spans="1:22" s="133" customFormat="1" ht="15" customHeight="1">
      <c r="A21" s="329"/>
      <c r="B21" s="706"/>
      <c r="C21" s="706"/>
      <c r="D21" s="706"/>
      <c r="E21" s="706"/>
      <c r="F21" s="318"/>
      <c r="G21" s="707"/>
      <c r="H21" s="707"/>
      <c r="I21" s="707"/>
      <c r="J21" s="707"/>
      <c r="K21" s="707"/>
      <c r="L21" s="707"/>
      <c r="M21" s="329"/>
      <c r="R21" s="280"/>
      <c r="U21" s="295"/>
      <c r="V21" s="283"/>
    </row>
    <row r="22" spans="1:22" s="133" customFormat="1" ht="12.75">
      <c r="A22" s="329"/>
      <c r="B22" s="334"/>
      <c r="C22" s="334"/>
      <c r="D22" s="339"/>
      <c r="E22" s="318"/>
      <c r="F22" s="318"/>
      <c r="G22" s="340"/>
      <c r="H22" s="329"/>
      <c r="I22" s="329"/>
      <c r="J22" s="329"/>
      <c r="K22" s="329"/>
      <c r="L22" s="329"/>
      <c r="M22" s="329"/>
      <c r="R22" s="280"/>
      <c r="U22" s="295"/>
      <c r="V22" s="283"/>
    </row>
    <row r="23" spans="1:22" s="133" customFormat="1" ht="12.75">
      <c r="A23" s="329"/>
      <c r="B23" s="334"/>
      <c r="C23" s="334"/>
      <c r="D23" s="339"/>
      <c r="E23" s="318"/>
      <c r="F23" s="318"/>
      <c r="G23" s="340"/>
      <c r="H23" s="329"/>
      <c r="I23" s="329"/>
      <c r="J23" s="329"/>
      <c r="K23" s="329"/>
      <c r="L23" s="329"/>
      <c r="M23" s="329"/>
      <c r="R23" s="280"/>
      <c r="U23" s="295"/>
      <c r="V23" s="283"/>
    </row>
    <row r="24" spans="1:23" s="171" customFormat="1" ht="15" customHeight="1">
      <c r="A24" s="167" t="s">
        <v>31</v>
      </c>
      <c r="B24" s="168"/>
      <c r="C24" s="168"/>
      <c r="D24" s="168"/>
      <c r="E24" s="168"/>
      <c r="F24" s="168"/>
      <c r="G24" s="341"/>
      <c r="H24" s="341"/>
      <c r="I24" s="169"/>
      <c r="J24" s="169"/>
      <c r="K24" s="170"/>
      <c r="L24" s="169"/>
      <c r="M24" s="117"/>
      <c r="R24" s="280"/>
      <c r="U24" s="69" t="s">
        <v>122</v>
      </c>
      <c r="V24" s="281"/>
      <c r="W24" s="133"/>
    </row>
    <row r="25" spans="2:23" s="172" customFormat="1" ht="12" customHeight="1">
      <c r="B25" s="173"/>
      <c r="C25" s="174"/>
      <c r="D25" s="175"/>
      <c r="E25" s="175"/>
      <c r="F25" s="175"/>
      <c r="K25" s="176"/>
      <c r="M25" s="177"/>
      <c r="R25" s="280"/>
      <c r="U25" s="29" t="s">
        <v>215</v>
      </c>
      <c r="V25" s="283"/>
      <c r="W25" s="133"/>
    </row>
    <row r="26" spans="1:23" s="172" customFormat="1" ht="41.25" customHeight="1">
      <c r="A26" s="178"/>
      <c r="B26" s="608" t="s">
        <v>5</v>
      </c>
      <c r="C26" s="609"/>
      <c r="D26" s="608"/>
      <c r="E26" s="702"/>
      <c r="F26" s="703"/>
      <c r="G26" s="703"/>
      <c r="H26" s="703"/>
      <c r="I26" s="703"/>
      <c r="J26" s="703"/>
      <c r="K26" s="704"/>
      <c r="L26" s="705"/>
      <c r="M26" s="177"/>
      <c r="R26" s="280"/>
      <c r="U26" s="29" t="s">
        <v>123</v>
      </c>
      <c r="V26" s="283"/>
      <c r="W26" s="133"/>
    </row>
    <row r="27" spans="1:22" s="133" customFormat="1" ht="33.75" customHeight="1">
      <c r="A27" s="179"/>
      <c r="B27" s="608" t="s">
        <v>6</v>
      </c>
      <c r="C27" s="609"/>
      <c r="D27" s="608"/>
      <c r="E27" s="610"/>
      <c r="F27" s="611"/>
      <c r="G27" s="611"/>
      <c r="H27" s="267"/>
      <c r="I27" s="300"/>
      <c r="J27" s="342"/>
      <c r="K27" s="342"/>
      <c r="L27" s="329"/>
      <c r="M27" s="329"/>
      <c r="R27" s="172"/>
      <c r="U27" s="295" t="s">
        <v>124</v>
      </c>
      <c r="V27" s="283"/>
    </row>
    <row r="28" spans="1:23" s="182" customFormat="1" ht="23.25" customHeight="1" hidden="1">
      <c r="A28" s="179"/>
      <c r="B28" s="608" t="s">
        <v>180</v>
      </c>
      <c r="C28" s="609"/>
      <c r="D28" s="608"/>
      <c r="E28" s="690"/>
      <c r="F28" s="690"/>
      <c r="G28" s="690"/>
      <c r="H28" s="691"/>
      <c r="I28" s="641" t="s">
        <v>146</v>
      </c>
      <c r="J28" s="642"/>
      <c r="K28" s="642"/>
      <c r="L28" s="414" t="s">
        <v>144</v>
      </c>
      <c r="M28" s="307"/>
      <c r="N28" s="181"/>
      <c r="R28" s="133"/>
      <c r="U28" s="29" t="s">
        <v>125</v>
      </c>
      <c r="V28" s="282"/>
      <c r="W28" s="133"/>
    </row>
    <row r="29" spans="1:23" s="182" customFormat="1" ht="18" customHeight="1">
      <c r="A29" s="179"/>
      <c r="B29" s="608" t="s">
        <v>32</v>
      </c>
      <c r="C29" s="608"/>
      <c r="D29" s="608"/>
      <c r="E29" s="608"/>
      <c r="F29" s="608"/>
      <c r="G29" s="608"/>
      <c r="H29" s="608"/>
      <c r="I29" s="608"/>
      <c r="J29" s="714"/>
      <c r="K29" s="714"/>
      <c r="L29" s="714"/>
      <c r="M29" s="343"/>
      <c r="N29" s="181"/>
      <c r="U29" s="29" t="s">
        <v>126</v>
      </c>
      <c r="V29" s="282"/>
      <c r="W29" s="133"/>
    </row>
    <row r="30" spans="1:23" s="182" customFormat="1" ht="3.75" customHeight="1">
      <c r="A30" s="179"/>
      <c r="B30" s="471"/>
      <c r="C30" s="471"/>
      <c r="D30" s="471"/>
      <c r="E30" s="471"/>
      <c r="F30" s="471"/>
      <c r="G30" s="471"/>
      <c r="H30" s="471"/>
      <c r="I30" s="471"/>
      <c r="J30" s="473"/>
      <c r="K30" s="473"/>
      <c r="L30" s="473"/>
      <c r="M30" s="343"/>
      <c r="N30" s="181"/>
      <c r="U30" s="29"/>
      <c r="V30" s="282"/>
      <c r="W30" s="133"/>
    </row>
    <row r="31" spans="1:23" s="182" customFormat="1" ht="18" customHeight="1">
      <c r="A31" s="179"/>
      <c r="B31" s="474" t="s">
        <v>36</v>
      </c>
      <c r="C31" s="518"/>
      <c r="D31" s="518"/>
      <c r="E31" s="518"/>
      <c r="F31" s="471"/>
      <c r="G31" s="474" t="s">
        <v>33</v>
      </c>
      <c r="H31" s="518"/>
      <c r="I31" s="518"/>
      <c r="J31" s="475" t="s">
        <v>34</v>
      </c>
      <c r="K31" s="714"/>
      <c r="L31" s="714"/>
      <c r="M31" s="343"/>
      <c r="N31" s="181"/>
      <c r="U31" s="29"/>
      <c r="V31" s="282"/>
      <c r="W31" s="133"/>
    </row>
    <row r="32" spans="1:23" s="182" customFormat="1" ht="3.75" customHeight="1">
      <c r="A32" s="179"/>
      <c r="B32" s="481"/>
      <c r="C32" s="482"/>
      <c r="D32" s="482"/>
      <c r="E32" s="482"/>
      <c r="F32" s="21"/>
      <c r="G32" s="481"/>
      <c r="H32" s="482"/>
      <c r="I32" s="482"/>
      <c r="J32" s="483"/>
      <c r="K32" s="473"/>
      <c r="L32" s="473"/>
      <c r="M32" s="343"/>
      <c r="N32" s="181"/>
      <c r="U32" s="29"/>
      <c r="V32" s="282"/>
      <c r="W32" s="133"/>
    </row>
    <row r="33" spans="1:23" s="182" customFormat="1" ht="18" customHeight="1">
      <c r="A33" s="179"/>
      <c r="B33" s="700" t="s">
        <v>37</v>
      </c>
      <c r="C33" s="700"/>
      <c r="D33" s="518"/>
      <c r="E33" s="518"/>
      <c r="F33" s="518"/>
      <c r="G33" s="518"/>
      <c r="H33" s="518"/>
      <c r="I33" s="518"/>
      <c r="J33" s="518"/>
      <c r="K33" s="518"/>
      <c r="L33" s="518"/>
      <c r="M33" s="343"/>
      <c r="N33" s="181"/>
      <c r="U33" s="29"/>
      <c r="V33" s="282"/>
      <c r="W33" s="133"/>
    </row>
    <row r="34" spans="1:23" s="182" customFormat="1" ht="18" customHeight="1">
      <c r="A34" s="179"/>
      <c r="B34" s="721" t="s">
        <v>12</v>
      </c>
      <c r="C34" s="721"/>
      <c r="D34" s="721"/>
      <c r="E34" s="721"/>
      <c r="F34" s="414"/>
      <c r="G34" s="492"/>
      <c r="H34" s="492"/>
      <c r="I34" s="492"/>
      <c r="J34" s="492"/>
      <c r="K34" s="492"/>
      <c r="L34" s="492"/>
      <c r="M34" s="343"/>
      <c r="N34" s="181"/>
      <c r="U34" s="29"/>
      <c r="V34" s="282"/>
      <c r="W34" s="133"/>
    </row>
    <row r="35" spans="1:22" s="133" customFormat="1" ht="12.75">
      <c r="A35" s="329"/>
      <c r="B35" s="346"/>
      <c r="C35" s="334"/>
      <c r="D35" s="339"/>
      <c r="E35" s="318"/>
      <c r="F35" s="318"/>
      <c r="G35" s="340"/>
      <c r="H35" s="329"/>
      <c r="I35" s="329"/>
      <c r="J35" s="329"/>
      <c r="K35" s="329"/>
      <c r="L35" s="329"/>
      <c r="M35" s="329"/>
      <c r="U35" s="295" t="s">
        <v>216</v>
      </c>
      <c r="V35" s="283"/>
    </row>
    <row r="36" spans="1:23" s="172" customFormat="1" ht="20.25" customHeight="1">
      <c r="A36" s="185"/>
      <c r="B36" s="186" t="s">
        <v>223</v>
      </c>
      <c r="C36" s="347"/>
      <c r="D36" s="187"/>
      <c r="E36" s="348"/>
      <c r="F36" s="188"/>
      <c r="G36" s="189"/>
      <c r="H36" s="349"/>
      <c r="I36" s="187"/>
      <c r="J36" s="187"/>
      <c r="K36" s="190"/>
      <c r="L36" s="187"/>
      <c r="M36" s="191"/>
      <c r="R36" s="133"/>
      <c r="U36" s="29" t="s">
        <v>127</v>
      </c>
      <c r="V36" s="283"/>
      <c r="W36" s="133"/>
    </row>
    <row r="37" spans="1:23" s="172" customFormat="1" ht="20.25" customHeight="1">
      <c r="A37" s="185"/>
      <c r="B37" s="718" t="s">
        <v>35</v>
      </c>
      <c r="C37" s="719"/>
      <c r="D37" s="719"/>
      <c r="E37" s="720"/>
      <c r="F37" s="720"/>
      <c r="G37" s="720"/>
      <c r="H37" s="720"/>
      <c r="I37" s="720"/>
      <c r="J37" s="720"/>
      <c r="K37" s="472"/>
      <c r="L37" s="476"/>
      <c r="M37" s="477"/>
      <c r="R37" s="133"/>
      <c r="U37" s="29"/>
      <c r="V37" s="283"/>
      <c r="W37" s="133"/>
    </row>
    <row r="38" spans="1:23" s="172" customFormat="1" ht="2.25" customHeight="1">
      <c r="A38" s="185"/>
      <c r="B38" s="478"/>
      <c r="C38" s="344"/>
      <c r="D38" s="344"/>
      <c r="E38" s="72"/>
      <c r="F38" s="72"/>
      <c r="G38" s="72"/>
      <c r="H38" s="72"/>
      <c r="I38" s="72"/>
      <c r="J38" s="72"/>
      <c r="K38" s="472"/>
      <c r="L38" s="476"/>
      <c r="M38" s="477"/>
      <c r="R38" s="133"/>
      <c r="U38" s="29"/>
      <c r="V38" s="283"/>
      <c r="W38" s="133"/>
    </row>
    <row r="39" spans="1:23" s="172" customFormat="1" ht="20.25" customHeight="1">
      <c r="A39" s="185"/>
      <c r="B39" s="458" t="s">
        <v>36</v>
      </c>
      <c r="C39" s="701"/>
      <c r="D39" s="701"/>
      <c r="E39" s="701"/>
      <c r="F39" s="470" t="s">
        <v>33</v>
      </c>
      <c r="G39" s="715"/>
      <c r="H39" s="715"/>
      <c r="I39" s="715"/>
      <c r="J39" s="470" t="s">
        <v>34</v>
      </c>
      <c r="K39" s="518"/>
      <c r="L39" s="518"/>
      <c r="M39" s="716"/>
      <c r="R39" s="133"/>
      <c r="U39" s="29"/>
      <c r="V39" s="283"/>
      <c r="W39" s="133"/>
    </row>
    <row r="40" spans="1:23" s="172" customFormat="1" ht="3" customHeight="1">
      <c r="A40" s="185"/>
      <c r="B40" s="458"/>
      <c r="C40" s="484"/>
      <c r="D40" s="484"/>
      <c r="E40" s="484"/>
      <c r="F40" s="221"/>
      <c r="G40" s="479"/>
      <c r="H40" s="479"/>
      <c r="I40" s="479"/>
      <c r="J40" s="221"/>
      <c r="K40" s="18"/>
      <c r="L40" s="18"/>
      <c r="M40" s="485"/>
      <c r="R40" s="133"/>
      <c r="U40" s="29"/>
      <c r="V40" s="283"/>
      <c r="W40" s="133"/>
    </row>
    <row r="41" spans="1:23" s="172" customFormat="1" ht="20.25" customHeight="1">
      <c r="A41" s="185"/>
      <c r="B41" s="480" t="s">
        <v>37</v>
      </c>
      <c r="C41" s="342"/>
      <c r="D41" s="701"/>
      <c r="E41" s="701"/>
      <c r="F41" s="701"/>
      <c r="G41" s="701"/>
      <c r="H41" s="701"/>
      <c r="I41" s="701"/>
      <c r="J41" s="701"/>
      <c r="K41" s="701"/>
      <c r="L41" s="701"/>
      <c r="M41" s="717"/>
      <c r="R41" s="133"/>
      <c r="U41" s="29"/>
      <c r="V41" s="283"/>
      <c r="W41" s="133"/>
    </row>
    <row r="42" spans="1:23" s="172" customFormat="1" ht="2.25" customHeight="1">
      <c r="A42" s="185"/>
      <c r="B42" s="480"/>
      <c r="C42" s="342"/>
      <c r="D42" s="486"/>
      <c r="E42" s="486"/>
      <c r="F42" s="486"/>
      <c r="G42" s="486"/>
      <c r="H42" s="486"/>
      <c r="I42" s="486"/>
      <c r="J42" s="486"/>
      <c r="K42" s="486"/>
      <c r="L42" s="486"/>
      <c r="M42" s="487"/>
      <c r="R42" s="133"/>
      <c r="U42" s="29"/>
      <c r="V42" s="283"/>
      <c r="W42" s="133"/>
    </row>
    <row r="43" spans="1:23" s="197" customFormat="1" ht="18" customHeight="1">
      <c r="A43" s="192"/>
      <c r="B43" s="680" t="s">
        <v>218</v>
      </c>
      <c r="C43" s="634"/>
      <c r="D43" s="634"/>
      <c r="E43" s="298"/>
      <c r="F43" s="193"/>
      <c r="G43" s="634" t="s">
        <v>219</v>
      </c>
      <c r="H43" s="693"/>
      <c r="I43" s="374"/>
      <c r="J43" s="308"/>
      <c r="K43" s="194"/>
      <c r="L43" s="195"/>
      <c r="M43" s="196"/>
      <c r="R43" s="172"/>
      <c r="U43" s="297" t="s">
        <v>128</v>
      </c>
      <c r="V43" s="282"/>
      <c r="W43" s="133"/>
    </row>
    <row r="44" spans="1:22" s="133" customFormat="1" ht="3.75" customHeight="1">
      <c r="A44" s="329"/>
      <c r="B44" s="350"/>
      <c r="C44" s="334"/>
      <c r="D44" s="339"/>
      <c r="E44" s="318"/>
      <c r="F44" s="318"/>
      <c r="G44" s="340"/>
      <c r="H44" s="345"/>
      <c r="I44" s="345"/>
      <c r="J44" s="345"/>
      <c r="K44" s="345"/>
      <c r="L44" s="345"/>
      <c r="M44" s="351"/>
      <c r="R44" s="197"/>
      <c r="U44" s="295" t="s">
        <v>129</v>
      </c>
      <c r="V44" s="283"/>
    </row>
    <row r="45" spans="1:22" s="133" customFormat="1" ht="26.25" customHeight="1">
      <c r="A45" s="184"/>
      <c r="B45" s="624" t="s">
        <v>156</v>
      </c>
      <c r="C45" s="625"/>
      <c r="D45" s="625"/>
      <c r="E45" s="694"/>
      <c r="F45" s="695"/>
      <c r="G45" s="696"/>
      <c r="H45" s="696"/>
      <c r="I45" s="199"/>
      <c r="J45" s="199"/>
      <c r="K45" s="352"/>
      <c r="L45" s="353"/>
      <c r="M45" s="354"/>
      <c r="U45" s="295" t="s">
        <v>130</v>
      </c>
      <c r="V45" s="283"/>
    </row>
    <row r="46" spans="1:21" s="133" customFormat="1" ht="3.75" customHeight="1">
      <c r="A46" s="184"/>
      <c r="B46" s="200"/>
      <c r="C46" s="201"/>
      <c r="D46" s="352"/>
      <c r="E46" s="355"/>
      <c r="F46" s="202"/>
      <c r="G46" s="352"/>
      <c r="H46" s="353"/>
      <c r="I46" s="356"/>
      <c r="J46" s="356"/>
      <c r="K46" s="356"/>
      <c r="L46" s="356"/>
      <c r="M46" s="354"/>
      <c r="U46" s="295" t="s">
        <v>217</v>
      </c>
    </row>
    <row r="47" spans="1:21" s="133" customFormat="1" ht="14.25">
      <c r="A47" s="184"/>
      <c r="B47" s="203"/>
      <c r="C47" s="633" t="s">
        <v>177</v>
      </c>
      <c r="D47" s="634"/>
      <c r="E47" s="697"/>
      <c r="F47" s="698"/>
      <c r="G47" s="698"/>
      <c r="H47" s="336"/>
      <c r="I47" s="626"/>
      <c r="J47" s="626"/>
      <c r="K47" s="626"/>
      <c r="L47" s="345"/>
      <c r="M47" s="351"/>
      <c r="U47" s="295" t="s">
        <v>131</v>
      </c>
    </row>
    <row r="48" spans="1:21" s="133" customFormat="1" ht="3.75" customHeight="1">
      <c r="A48" s="184"/>
      <c r="B48" s="204"/>
      <c r="C48" s="205"/>
      <c r="D48" s="205"/>
      <c r="E48" s="206"/>
      <c r="F48" s="357"/>
      <c r="G48" s="357"/>
      <c r="H48" s="357"/>
      <c r="I48" s="357"/>
      <c r="J48" s="357"/>
      <c r="K48" s="357"/>
      <c r="L48" s="358"/>
      <c r="M48" s="359"/>
      <c r="U48" s="295" t="s">
        <v>132</v>
      </c>
    </row>
    <row r="49" spans="1:23" s="209" customFormat="1" ht="12.75">
      <c r="A49" s="184"/>
      <c r="B49" s="490"/>
      <c r="C49" s="491"/>
      <c r="D49" s="207"/>
      <c r="E49" s="208"/>
      <c r="F49" s="336"/>
      <c r="G49" s="336"/>
      <c r="H49" s="336"/>
      <c r="I49" s="360"/>
      <c r="J49" s="360"/>
      <c r="K49" s="360"/>
      <c r="L49" s="360"/>
      <c r="M49" s="360"/>
      <c r="R49" s="133"/>
      <c r="U49" s="163" t="s">
        <v>133</v>
      </c>
      <c r="W49" s="133"/>
    </row>
    <row r="50" spans="1:23" s="197" customFormat="1" ht="14.25" hidden="1">
      <c r="A50" s="329"/>
      <c r="B50" s="489" t="s">
        <v>150</v>
      </c>
      <c r="C50" s="345"/>
      <c r="D50" s="210"/>
      <c r="E50" s="210"/>
      <c r="F50" s="210"/>
      <c r="G50" s="210"/>
      <c r="H50" s="210"/>
      <c r="I50" s="211"/>
      <c r="J50" s="211"/>
      <c r="K50" s="212"/>
      <c r="L50" s="213"/>
      <c r="M50" s="214"/>
      <c r="R50" s="209"/>
      <c r="U50" s="297" t="s">
        <v>134</v>
      </c>
      <c r="W50" s="133"/>
    </row>
    <row r="51" spans="1:21" s="133" customFormat="1" ht="3.75" customHeight="1" hidden="1">
      <c r="A51" s="329"/>
      <c r="B51" s="350"/>
      <c r="C51" s="334"/>
      <c r="D51" s="339"/>
      <c r="E51" s="318"/>
      <c r="F51" s="318"/>
      <c r="G51" s="340"/>
      <c r="H51" s="345"/>
      <c r="I51" s="345"/>
      <c r="J51" s="345"/>
      <c r="K51" s="345"/>
      <c r="L51" s="345"/>
      <c r="M51" s="351"/>
      <c r="R51" s="197"/>
      <c r="U51" s="295" t="s">
        <v>135</v>
      </c>
    </row>
    <row r="52" spans="1:23" s="162" customFormat="1" ht="14.25" hidden="1">
      <c r="A52" s="329"/>
      <c r="B52" s="681" t="s">
        <v>162</v>
      </c>
      <c r="C52" s="640"/>
      <c r="D52" s="682"/>
      <c r="E52" s="699"/>
      <c r="F52" s="691"/>
      <c r="G52" s="361"/>
      <c r="H52" s="215"/>
      <c r="I52" s="612" t="s">
        <v>224</v>
      </c>
      <c r="J52" s="613"/>
      <c r="K52" s="614"/>
      <c r="L52" s="387"/>
      <c r="M52" s="362"/>
      <c r="R52" s="133"/>
      <c r="U52" s="30" t="s">
        <v>136</v>
      </c>
      <c r="W52" s="133"/>
    </row>
    <row r="53" spans="1:21" s="133" customFormat="1" ht="3.75" customHeight="1" hidden="1">
      <c r="A53" s="329"/>
      <c r="B53" s="350"/>
      <c r="C53" s="334"/>
      <c r="D53" s="363"/>
      <c r="E53" s="364"/>
      <c r="F53" s="364"/>
      <c r="G53" s="365"/>
      <c r="H53" s="358"/>
      <c r="I53" s="358"/>
      <c r="J53" s="358"/>
      <c r="K53" s="358"/>
      <c r="L53" s="358"/>
      <c r="M53" s="359"/>
      <c r="R53" s="162"/>
      <c r="U53" s="30" t="s">
        <v>137</v>
      </c>
    </row>
    <row r="54" spans="1:21" s="133" customFormat="1" ht="12.75">
      <c r="A54" s="329"/>
      <c r="B54" s="334"/>
      <c r="C54" s="334"/>
      <c r="D54" s="339"/>
      <c r="E54" s="318"/>
      <c r="F54" s="318"/>
      <c r="G54" s="340"/>
      <c r="H54" s="329"/>
      <c r="I54" s="329"/>
      <c r="J54" s="329"/>
      <c r="K54" s="329"/>
      <c r="L54" s="329"/>
      <c r="M54" s="329"/>
      <c r="U54" s="295" t="s">
        <v>138</v>
      </c>
    </row>
    <row r="55" spans="1:21" s="216" customFormat="1" ht="14.25">
      <c r="A55" s="172"/>
      <c r="B55" s="687" t="s">
        <v>157</v>
      </c>
      <c r="C55" s="688"/>
      <c r="D55" s="657" t="s">
        <v>172</v>
      </c>
      <c r="E55" s="658"/>
      <c r="F55" s="366"/>
      <c r="G55" s="367"/>
      <c r="H55" s="367"/>
      <c r="I55" s="367"/>
      <c r="J55" s="367"/>
      <c r="K55" s="367"/>
      <c r="O55" s="172"/>
      <c r="R55" s="133"/>
      <c r="U55" s="295" t="s">
        <v>253</v>
      </c>
    </row>
    <row r="56" spans="1:21" s="216" customFormat="1" ht="14.25">
      <c r="A56" s="172"/>
      <c r="B56" s="689"/>
      <c r="C56" s="688"/>
      <c r="D56" s="657" t="s">
        <v>174</v>
      </c>
      <c r="E56" s="692"/>
      <c r="F56" s="623"/>
      <c r="G56" s="623"/>
      <c r="H56" s="623"/>
      <c r="I56" s="623"/>
      <c r="J56" s="623"/>
      <c r="K56" s="623"/>
      <c r="U56" s="295" t="s">
        <v>254</v>
      </c>
    </row>
    <row r="57" spans="1:21" s="217" customFormat="1" ht="14.25">
      <c r="A57" s="172"/>
      <c r="B57" s="689"/>
      <c r="C57" s="688"/>
      <c r="D57" s="657" t="s">
        <v>175</v>
      </c>
      <c r="E57" s="658"/>
      <c r="F57" s="623"/>
      <c r="G57" s="623"/>
      <c r="H57" s="623"/>
      <c r="I57" s="623"/>
      <c r="J57" s="623"/>
      <c r="K57" s="623"/>
      <c r="R57" s="216"/>
      <c r="U57" s="296"/>
    </row>
    <row r="58" spans="1:21" s="133" customFormat="1" ht="12.75" customHeight="1">
      <c r="A58" s="218"/>
      <c r="B58" s="689"/>
      <c r="C58" s="688"/>
      <c r="D58" s="678" t="s">
        <v>173</v>
      </c>
      <c r="E58" s="679"/>
      <c r="F58" s="368"/>
      <c r="G58" s="219" t="s">
        <v>169</v>
      </c>
      <c r="H58" s="662"/>
      <c r="I58" s="662"/>
      <c r="J58" s="662"/>
      <c r="K58" s="662"/>
      <c r="L58" s="131"/>
      <c r="M58" s="220"/>
      <c r="R58" s="217"/>
      <c r="U58" s="295"/>
    </row>
    <row r="59" spans="1:21" s="133" customFormat="1" ht="14.25">
      <c r="A59" s="218"/>
      <c r="B59" s="689"/>
      <c r="C59" s="688"/>
      <c r="D59" s="221"/>
      <c r="E59" s="221"/>
      <c r="F59" s="222"/>
      <c r="G59" s="223" t="s">
        <v>170</v>
      </c>
      <c r="H59" s="330"/>
      <c r="I59" s="224" t="s">
        <v>171</v>
      </c>
      <c r="J59" s="615"/>
      <c r="K59" s="616"/>
      <c r="L59" s="220"/>
      <c r="M59" s="220"/>
      <c r="R59" s="217"/>
      <c r="U59" s="38"/>
    </row>
    <row r="60" spans="1:21" s="162" customFormat="1" ht="14.25">
      <c r="A60" s="218"/>
      <c r="B60" s="225"/>
      <c r="C60" s="225"/>
      <c r="D60" s="221"/>
      <c r="E60" s="221"/>
      <c r="F60" s="226"/>
      <c r="G60" s="227"/>
      <c r="H60" s="369"/>
      <c r="I60" s="158"/>
      <c r="J60" s="262"/>
      <c r="K60" s="338"/>
      <c r="L60" s="228"/>
      <c r="M60" s="228"/>
      <c r="R60" s="133"/>
      <c r="U60" s="133"/>
    </row>
    <row r="61" spans="2:14" s="133" customFormat="1" ht="12.75">
      <c r="B61" s="161"/>
      <c r="C61" s="161"/>
      <c r="D61" s="165"/>
      <c r="E61" s="164"/>
      <c r="F61" s="164"/>
      <c r="G61" s="166"/>
      <c r="N61" s="209"/>
    </row>
    <row r="62" spans="1:21" s="38" customFormat="1" ht="15">
      <c r="A62" s="54" t="s">
        <v>81</v>
      </c>
      <c r="B62" s="147"/>
      <c r="C62" s="147"/>
      <c r="D62" s="147"/>
      <c r="E62" s="147"/>
      <c r="F62" s="147"/>
      <c r="G62" s="43"/>
      <c r="H62" s="43"/>
      <c r="I62" s="44"/>
      <c r="J62" s="44"/>
      <c r="K62" s="44"/>
      <c r="L62" s="44"/>
      <c r="M62" s="44"/>
      <c r="N62" s="229"/>
      <c r="R62" s="133"/>
      <c r="U62" s="133"/>
    </row>
    <row r="63" spans="2:14" s="133" customFormat="1" ht="12.75">
      <c r="B63" s="161"/>
      <c r="C63" s="161"/>
      <c r="D63" s="165"/>
      <c r="E63" s="164"/>
      <c r="F63" s="164"/>
      <c r="G63" s="166"/>
      <c r="N63" s="209"/>
    </row>
    <row r="64" spans="1:17" s="133" customFormat="1" ht="12.75" customHeight="1">
      <c r="A64" s="198"/>
      <c r="B64" s="652" t="s">
        <v>158</v>
      </c>
      <c r="C64" s="668" t="s">
        <v>181</v>
      </c>
      <c r="D64" s="669"/>
      <c r="E64" s="669"/>
      <c r="F64" s="669"/>
      <c r="G64" s="670"/>
      <c r="H64" s="671"/>
      <c r="I64" s="652" t="s">
        <v>212</v>
      </c>
      <c r="J64" s="652" t="s">
        <v>255</v>
      </c>
      <c r="K64" s="659" t="s">
        <v>54</v>
      </c>
      <c r="L64" s="659" t="s">
        <v>49</v>
      </c>
      <c r="M64" s="617" t="s">
        <v>159</v>
      </c>
      <c r="N64" s="231"/>
      <c r="O64" s="232"/>
      <c r="P64" s="233"/>
      <c r="Q64" s="234"/>
    </row>
    <row r="65" spans="1:17" s="133" customFormat="1" ht="35.25" customHeight="1">
      <c r="A65" s="198"/>
      <c r="B65" s="663"/>
      <c r="C65" s="667" t="s">
        <v>182</v>
      </c>
      <c r="D65" s="667"/>
      <c r="E65" s="665" t="s">
        <v>48</v>
      </c>
      <c r="F65" s="666"/>
      <c r="G65" s="665" t="s">
        <v>50</v>
      </c>
      <c r="H65" s="666"/>
      <c r="I65" s="653"/>
      <c r="J65" s="653"/>
      <c r="K65" s="660"/>
      <c r="L65" s="660"/>
      <c r="M65" s="618"/>
      <c r="N65" s="231"/>
      <c r="O65" s="232"/>
      <c r="P65" s="233"/>
      <c r="Q65" s="234"/>
    </row>
    <row r="66" spans="1:17" s="133" customFormat="1" ht="19.5" customHeight="1">
      <c r="A66" s="421" t="s">
        <v>220</v>
      </c>
      <c r="B66" s="664"/>
      <c r="C66" s="235" t="s">
        <v>237</v>
      </c>
      <c r="D66" s="236" t="s">
        <v>199</v>
      </c>
      <c r="E66" s="237" t="s">
        <v>237</v>
      </c>
      <c r="F66" s="236" t="s">
        <v>199</v>
      </c>
      <c r="G66" s="237" t="s">
        <v>237</v>
      </c>
      <c r="H66" s="236" t="s">
        <v>199</v>
      </c>
      <c r="I66" s="654"/>
      <c r="J66" s="654"/>
      <c r="K66" s="661"/>
      <c r="L66" s="661"/>
      <c r="M66" s="619"/>
      <c r="N66" s="231"/>
      <c r="O66" s="232"/>
      <c r="P66" s="233"/>
      <c r="Q66" s="234"/>
    </row>
    <row r="67" spans="1:17" s="133" customFormat="1" ht="12.75">
      <c r="A67" s="238" t="s">
        <v>236</v>
      </c>
      <c r="B67" s="429"/>
      <c r="C67" s="430"/>
      <c r="D67" s="429"/>
      <c r="E67" s="430"/>
      <c r="F67" s="429"/>
      <c r="G67" s="431"/>
      <c r="H67" s="428"/>
      <c r="I67" s="429"/>
      <c r="J67" s="432"/>
      <c r="K67" s="432"/>
      <c r="L67" s="432"/>
      <c r="M67" s="371">
        <f>B67+D67+F67+H67+I67+J67+K67+L67</f>
        <v>0</v>
      </c>
      <c r="N67" s="239"/>
      <c r="O67" s="232"/>
      <c r="P67" s="233"/>
      <c r="Q67" s="234"/>
    </row>
    <row r="68" spans="1:17" s="133" customFormat="1" ht="12.75">
      <c r="A68" s="238" t="s">
        <v>183</v>
      </c>
      <c r="B68" s="428"/>
      <c r="C68" s="431"/>
      <c r="D68" s="428"/>
      <c r="E68" s="431"/>
      <c r="F68" s="428"/>
      <c r="G68" s="431"/>
      <c r="H68" s="428"/>
      <c r="I68" s="428"/>
      <c r="J68" s="433"/>
      <c r="K68" s="428"/>
      <c r="L68" s="428"/>
      <c r="M68" s="371">
        <f aca="true" t="shared" si="0" ref="M68:M74">B68+D68+F68+H68+I68+J68+K68+L68</f>
        <v>0</v>
      </c>
      <c r="N68" s="239"/>
      <c r="O68" s="240"/>
      <c r="P68" s="241"/>
      <c r="Q68" s="242"/>
    </row>
    <row r="69" spans="1:17" s="133" customFormat="1" ht="12.75">
      <c r="A69" s="238" t="s">
        <v>184</v>
      </c>
      <c r="B69" s="428"/>
      <c r="C69" s="431"/>
      <c r="D69" s="428"/>
      <c r="E69" s="431"/>
      <c r="F69" s="428"/>
      <c r="G69" s="431"/>
      <c r="H69" s="428"/>
      <c r="I69" s="428"/>
      <c r="J69" s="433"/>
      <c r="K69" s="433"/>
      <c r="L69" s="434"/>
      <c r="M69" s="371">
        <f t="shared" si="0"/>
        <v>0</v>
      </c>
      <c r="N69" s="239"/>
      <c r="O69" s="243"/>
      <c r="P69" s="241"/>
      <c r="Q69" s="242"/>
    </row>
    <row r="70" spans="1:17" s="133" customFormat="1" ht="12.75">
      <c r="A70" s="238" t="s">
        <v>192</v>
      </c>
      <c r="B70" s="428"/>
      <c r="C70" s="431"/>
      <c r="D70" s="428"/>
      <c r="E70" s="431"/>
      <c r="F70" s="428"/>
      <c r="G70" s="431"/>
      <c r="H70" s="428"/>
      <c r="I70" s="428"/>
      <c r="J70" s="433"/>
      <c r="K70" s="433"/>
      <c r="L70" s="434"/>
      <c r="M70" s="371">
        <f t="shared" si="0"/>
        <v>0</v>
      </c>
      <c r="N70" s="239"/>
      <c r="O70" s="243"/>
      <c r="P70" s="241"/>
      <c r="Q70" s="242"/>
    </row>
    <row r="71" spans="1:17" s="133" customFormat="1" ht="12.75">
      <c r="A71" s="238" t="s">
        <v>193</v>
      </c>
      <c r="B71" s="428"/>
      <c r="C71" s="431"/>
      <c r="D71" s="428"/>
      <c r="E71" s="431"/>
      <c r="F71" s="428"/>
      <c r="G71" s="431"/>
      <c r="H71" s="428"/>
      <c r="I71" s="428"/>
      <c r="J71" s="433"/>
      <c r="K71" s="433"/>
      <c r="L71" s="434"/>
      <c r="M71" s="371">
        <f t="shared" si="0"/>
        <v>0</v>
      </c>
      <c r="N71" s="239"/>
      <c r="O71" s="243"/>
      <c r="P71" s="241"/>
      <c r="Q71" s="242"/>
    </row>
    <row r="72" spans="1:17" s="133" customFormat="1" ht="12.75">
      <c r="A72" s="238" t="s">
        <v>194</v>
      </c>
      <c r="B72" s="428"/>
      <c r="C72" s="431"/>
      <c r="D72" s="428"/>
      <c r="E72" s="431"/>
      <c r="F72" s="428"/>
      <c r="G72" s="431"/>
      <c r="H72" s="428"/>
      <c r="I72" s="428"/>
      <c r="J72" s="433"/>
      <c r="K72" s="433"/>
      <c r="L72" s="434"/>
      <c r="M72" s="371">
        <f t="shared" si="0"/>
        <v>0</v>
      </c>
      <c r="N72" s="239"/>
      <c r="O72" s="243"/>
      <c r="P72" s="241"/>
      <c r="Q72" s="242"/>
    </row>
    <row r="73" spans="1:17" s="133" customFormat="1" ht="12.75">
      <c r="A73" s="238" t="s">
        <v>195</v>
      </c>
      <c r="B73" s="428"/>
      <c r="C73" s="431"/>
      <c r="D73" s="428"/>
      <c r="E73" s="431"/>
      <c r="F73" s="428"/>
      <c r="G73" s="431"/>
      <c r="H73" s="428"/>
      <c r="I73" s="428"/>
      <c r="J73" s="433"/>
      <c r="K73" s="433"/>
      <c r="L73" s="434"/>
      <c r="M73" s="371">
        <f t="shared" si="0"/>
        <v>0</v>
      </c>
      <c r="N73" s="239"/>
      <c r="O73" s="243"/>
      <c r="P73" s="241"/>
      <c r="Q73" s="242"/>
    </row>
    <row r="74" spans="1:17" s="133" customFormat="1" ht="12.75">
      <c r="A74" s="238" t="s">
        <v>196</v>
      </c>
      <c r="B74" s="428"/>
      <c r="C74" s="431"/>
      <c r="D74" s="428"/>
      <c r="E74" s="431"/>
      <c r="F74" s="428"/>
      <c r="G74" s="431"/>
      <c r="H74" s="428"/>
      <c r="I74" s="428"/>
      <c r="J74" s="433"/>
      <c r="K74" s="433"/>
      <c r="L74" s="434"/>
      <c r="M74" s="371">
        <f t="shared" si="0"/>
        <v>0</v>
      </c>
      <c r="N74" s="239"/>
      <c r="O74" s="243"/>
      <c r="P74" s="241"/>
      <c r="Q74" s="242"/>
    </row>
    <row r="75" spans="1:21" s="133" customFormat="1" ht="12.75">
      <c r="A75" s="238" t="s">
        <v>197</v>
      </c>
      <c r="B75" s="428"/>
      <c r="C75" s="431"/>
      <c r="D75" s="428"/>
      <c r="E75" s="431"/>
      <c r="F75" s="428"/>
      <c r="G75" s="431"/>
      <c r="H75" s="428"/>
      <c r="I75" s="428"/>
      <c r="J75" s="433"/>
      <c r="K75" s="433"/>
      <c r="L75" s="434"/>
      <c r="M75" s="371">
        <f>B75+D75+F75+H75+I75+J75+K75+L75</f>
        <v>0</v>
      </c>
      <c r="N75" s="239"/>
      <c r="O75" s="243"/>
      <c r="P75" s="241"/>
      <c r="Q75" s="242"/>
      <c r="U75" s="247"/>
    </row>
    <row r="76" spans="1:21" s="133" customFormat="1" ht="13.5" thickBot="1">
      <c r="A76" s="238" t="s">
        <v>198</v>
      </c>
      <c r="B76" s="435"/>
      <c r="C76" s="436"/>
      <c r="D76" s="435"/>
      <c r="E76" s="436"/>
      <c r="F76" s="435"/>
      <c r="G76" s="436"/>
      <c r="H76" s="435"/>
      <c r="I76" s="435"/>
      <c r="J76" s="437"/>
      <c r="K76" s="437"/>
      <c r="L76" s="438"/>
      <c r="M76" s="388">
        <f>B76+D76+F76+H76+I76+J76+K76+L76</f>
        <v>0</v>
      </c>
      <c r="N76" s="239"/>
      <c r="O76" s="243"/>
      <c r="P76" s="241"/>
      <c r="Q76" s="242"/>
      <c r="U76" s="249"/>
    </row>
    <row r="77" spans="1:21" s="133" customFormat="1" ht="13.5" thickTop="1">
      <c r="A77" s="244" t="s">
        <v>213</v>
      </c>
      <c r="B77" s="439">
        <f aca="true" t="shared" si="1" ref="B77:M77">SUM(B67:B76)</f>
        <v>0</v>
      </c>
      <c r="C77" s="440">
        <f t="shared" si="1"/>
        <v>0</v>
      </c>
      <c r="D77" s="439">
        <f t="shared" si="1"/>
        <v>0</v>
      </c>
      <c r="E77" s="441">
        <f t="shared" si="1"/>
        <v>0</v>
      </c>
      <c r="F77" s="441">
        <f t="shared" si="1"/>
        <v>0</v>
      </c>
      <c r="G77" s="443">
        <f t="shared" si="1"/>
        <v>0</v>
      </c>
      <c r="H77" s="442">
        <f t="shared" si="1"/>
        <v>0</v>
      </c>
      <c r="I77" s="442">
        <f t="shared" si="1"/>
        <v>0</v>
      </c>
      <c r="J77" s="442">
        <f t="shared" si="1"/>
        <v>0</v>
      </c>
      <c r="K77" s="442">
        <f t="shared" si="1"/>
        <v>0</v>
      </c>
      <c r="L77" s="442">
        <f t="shared" si="1"/>
        <v>0</v>
      </c>
      <c r="M77" s="372">
        <f t="shared" si="1"/>
        <v>0</v>
      </c>
      <c r="N77" s="245"/>
      <c r="O77" s="243"/>
      <c r="P77" s="241"/>
      <c r="Q77" s="242"/>
      <c r="U77" s="129"/>
    </row>
    <row r="78" spans="1:21" s="133" customFormat="1" ht="13.5" thickBot="1">
      <c r="A78" s="301"/>
      <c r="B78" s="302"/>
      <c r="C78" s="303"/>
      <c r="D78" s="302"/>
      <c r="E78" s="304"/>
      <c r="F78" s="305"/>
      <c r="G78" s="306"/>
      <c r="H78" s="305"/>
      <c r="I78" s="305"/>
      <c r="J78" s="305"/>
      <c r="K78" s="305"/>
      <c r="L78" s="305"/>
      <c r="M78" s="446">
        <f>IF(L28="","Veuillez préciser la base de calcul en L19","")</f>
      </c>
      <c r="N78" s="264"/>
      <c r="O78" s="243"/>
      <c r="P78" s="241"/>
      <c r="Q78" s="242"/>
      <c r="R78" s="319"/>
      <c r="U78" s="129"/>
    </row>
    <row r="79" spans="1:21" s="133" customFormat="1" ht="12.75" customHeight="1" thickBot="1">
      <c r="A79" s="649" t="s">
        <v>80</v>
      </c>
      <c r="B79" s="650"/>
      <c r="C79" s="650"/>
      <c r="D79" s="650"/>
      <c r="E79" s="650"/>
      <c r="F79" s="650"/>
      <c r="G79" s="651"/>
      <c r="H79" s="427">
        <f>IF(S2="1",P79,P83)</f>
        <v>0</v>
      </c>
      <c r="I79" s="426"/>
      <c r="J79" s="614" t="s">
        <v>74</v>
      </c>
      <c r="K79" s="655"/>
      <c r="L79" s="656"/>
      <c r="M79" s="370"/>
      <c r="N79" s="245"/>
      <c r="O79" s="269" t="s">
        <v>209</v>
      </c>
      <c r="P79" s="270">
        <f>IF(S2="1",(B77+F77+I77+J77+K77+L77)*T5,0)</f>
        <v>0</v>
      </c>
      <c r="Q79" s="320" t="s">
        <v>243</v>
      </c>
      <c r="R79" s="325"/>
      <c r="S79" s="247"/>
      <c r="T79" s="247"/>
      <c r="U79" s="129"/>
    </row>
    <row r="80" spans="1:21" s="133" customFormat="1" ht="15" customHeight="1">
      <c r="A80" s="620" t="s">
        <v>259</v>
      </c>
      <c r="B80" s="620"/>
      <c r="C80" s="620"/>
      <c r="D80" s="620"/>
      <c r="E80" s="620"/>
      <c r="F80" s="620"/>
      <c r="G80" s="620"/>
      <c r="H80" s="621"/>
      <c r="I80" s="622"/>
      <c r="J80" s="461"/>
      <c r="K80" s="248"/>
      <c r="L80" s="248" t="s">
        <v>238</v>
      </c>
      <c r="M80" s="373">
        <f>IF(S2="1",(D77+F77+H77)*J80,0)</f>
        <v>0</v>
      </c>
      <c r="N80" s="245"/>
      <c r="O80" s="275" t="s">
        <v>239</v>
      </c>
      <c r="P80" s="271">
        <f>IF(S2="2",((D77+F77)*T6),0)</f>
        <v>0</v>
      </c>
      <c r="Q80" s="321" t="s">
        <v>240</v>
      </c>
      <c r="R80" s="324"/>
      <c r="S80" s="125"/>
      <c r="T80" s="125"/>
      <c r="U80" s="247"/>
    </row>
    <row r="81" spans="1:21" s="133" customFormat="1" ht="12.75" customHeight="1" thickBot="1">
      <c r="A81" s="265"/>
      <c r="B81" s="118"/>
      <c r="C81" s="118"/>
      <c r="D81" s="118"/>
      <c r="E81" s="118"/>
      <c r="F81" s="118"/>
      <c r="G81" s="118"/>
      <c r="H81" s="266"/>
      <c r="I81" s="250"/>
      <c r="J81" s="251"/>
      <c r="K81" s="246"/>
      <c r="M81" s="425"/>
      <c r="N81" s="264"/>
      <c r="O81" s="276"/>
      <c r="P81" s="272">
        <f>IF(S2="2",(D77+F77+P80)*T7,0)</f>
        <v>0</v>
      </c>
      <c r="Q81" s="322" t="s">
        <v>241</v>
      </c>
      <c r="R81" s="317"/>
      <c r="S81" s="125"/>
      <c r="T81" s="125"/>
      <c r="U81" s="129"/>
    </row>
    <row r="82" spans="1:21" s="133" customFormat="1" ht="12.75" customHeight="1" thickBot="1" thickTop="1">
      <c r="A82" s="246"/>
      <c r="B82" s="246"/>
      <c r="C82" s="246"/>
      <c r="D82" s="246"/>
      <c r="E82" s="183"/>
      <c r="F82" s="183"/>
      <c r="G82" s="183"/>
      <c r="H82" s="180"/>
      <c r="I82" s="250"/>
      <c r="J82" s="251"/>
      <c r="K82" s="246"/>
      <c r="L82" s="458" t="s">
        <v>75</v>
      </c>
      <c r="M82" s="459">
        <f>M77+M79+M80</f>
        <v>0</v>
      </c>
      <c r="N82" s="252"/>
      <c r="O82" s="276"/>
      <c r="P82" s="273">
        <f>IF(S2="2",(B77+I77+J77+K77)*T8,0)</f>
        <v>0</v>
      </c>
      <c r="Q82" s="322" t="s">
        <v>242</v>
      </c>
      <c r="R82" s="317"/>
      <c r="S82" s="125"/>
      <c r="T82" s="125"/>
      <c r="U82" s="129"/>
    </row>
    <row r="83" spans="1:21" s="133" customFormat="1" ht="12.75" customHeight="1" thickBot="1" thickTop="1">
      <c r="A83" s="246"/>
      <c r="B83" s="246"/>
      <c r="C83" s="246"/>
      <c r="D83" s="246"/>
      <c r="E83" s="246"/>
      <c r="F83" s="246"/>
      <c r="G83" s="246"/>
      <c r="H83" s="246"/>
      <c r="I83" s="246"/>
      <c r="J83" s="246"/>
      <c r="K83" s="183"/>
      <c r="L83" s="390" t="s">
        <v>82</v>
      </c>
      <c r="M83" s="389">
        <f>IF(S2="1",IF(M79&gt;H79,(B77+F77+I77+J77+K77+L77+H79),(B77+F77+I77+J77+K77+L77+M79)),IF(M79&gt;H79,M82-H77-M79+H79,M82-H77))</f>
        <v>0</v>
      </c>
      <c r="N83" s="253"/>
      <c r="O83" s="277"/>
      <c r="P83" s="274">
        <f>SUM(P80:P82)</f>
        <v>0</v>
      </c>
      <c r="Q83" s="323" t="s">
        <v>151</v>
      </c>
      <c r="R83" s="314"/>
      <c r="S83" s="124"/>
      <c r="T83" s="124"/>
      <c r="U83" s="247"/>
    </row>
    <row r="84" spans="1:21" s="133" customFormat="1" ht="12.75" customHeight="1" thickTop="1">
      <c r="A84" s="246"/>
      <c r="B84" s="246"/>
      <c r="C84" s="246"/>
      <c r="D84" s="246"/>
      <c r="E84" s="246"/>
      <c r="F84" s="246"/>
      <c r="G84" s="246"/>
      <c r="H84" s="246"/>
      <c r="I84" s="246"/>
      <c r="J84" s="254"/>
      <c r="K84" s="254"/>
      <c r="N84" s="255"/>
      <c r="O84" s="309"/>
      <c r="P84" s="310"/>
      <c r="Q84" s="315"/>
      <c r="R84" s="316"/>
      <c r="S84" s="125"/>
      <c r="T84" s="125"/>
      <c r="U84" s="38"/>
    </row>
    <row r="85" spans="1:21" s="133" customFormat="1" ht="12.75" customHeight="1">
      <c r="A85" s="246"/>
      <c r="B85" s="246"/>
      <c r="C85" s="246"/>
      <c r="D85" s="246"/>
      <c r="E85" s="246"/>
      <c r="F85" s="246"/>
      <c r="G85" s="246"/>
      <c r="H85" s="246"/>
      <c r="I85" s="246"/>
      <c r="J85" s="254"/>
      <c r="K85" s="254"/>
      <c r="L85" s="456" t="s">
        <v>256</v>
      </c>
      <c r="M85" s="444"/>
      <c r="N85" s="255"/>
      <c r="O85" s="209"/>
      <c r="P85" s="311"/>
      <c r="Q85" s="125"/>
      <c r="R85" s="316"/>
      <c r="S85" s="125"/>
      <c r="T85" s="125"/>
      <c r="U85" s="38"/>
    </row>
    <row r="86" spans="1:21" s="133" customFormat="1" ht="12.75" customHeight="1">
      <c r="A86" s="246"/>
      <c r="B86" s="246"/>
      <c r="C86" s="246"/>
      <c r="D86" s="246"/>
      <c r="E86" s="246"/>
      <c r="F86" s="246"/>
      <c r="G86" s="246"/>
      <c r="H86" s="246"/>
      <c r="I86" s="246"/>
      <c r="J86" s="254"/>
      <c r="K86" s="254"/>
      <c r="L86" s="456" t="s">
        <v>291</v>
      </c>
      <c r="M86" s="457">
        <f>M83*M85</f>
        <v>0</v>
      </c>
      <c r="N86" s="255"/>
      <c r="O86" s="209"/>
      <c r="P86" s="311"/>
      <c r="Q86" s="125"/>
      <c r="R86" s="316"/>
      <c r="S86" s="125"/>
      <c r="T86" s="125"/>
      <c r="U86" s="38"/>
    </row>
    <row r="87" spans="14:21" s="133" customFormat="1" ht="15">
      <c r="N87" s="209"/>
      <c r="O87" s="150"/>
      <c r="P87" s="311"/>
      <c r="Q87" s="125"/>
      <c r="R87" s="316"/>
      <c r="S87" s="125"/>
      <c r="T87" s="125"/>
      <c r="U87" s="38"/>
    </row>
    <row r="88" spans="1:21" s="2" customFormat="1" ht="15">
      <c r="A88" s="54" t="s">
        <v>41</v>
      </c>
      <c r="B88" s="256"/>
      <c r="C88" s="256"/>
      <c r="D88" s="256"/>
      <c r="E88" s="256"/>
      <c r="F88" s="257"/>
      <c r="G88" s="258"/>
      <c r="H88" s="258"/>
      <c r="I88" s="41"/>
      <c r="J88" s="391"/>
      <c r="K88" s="391"/>
      <c r="O88" s="312"/>
      <c r="P88" s="313"/>
      <c r="Q88" s="126"/>
      <c r="R88" s="133"/>
      <c r="S88" s="126"/>
      <c r="T88" s="126"/>
      <c r="U88" s="38"/>
    </row>
    <row r="89" spans="1:21" s="38" customFormat="1" ht="69" customHeight="1">
      <c r="A89" s="607" t="s">
        <v>313</v>
      </c>
      <c r="B89" s="607"/>
      <c r="C89" s="607"/>
      <c r="D89" s="607"/>
      <c r="E89" s="607"/>
      <c r="F89" s="607"/>
      <c r="G89" s="607"/>
      <c r="H89" s="607"/>
      <c r="I89" s="607"/>
      <c r="J89" s="607"/>
      <c r="K89" s="607"/>
      <c r="L89" s="607"/>
      <c r="M89" s="607"/>
      <c r="R89" s="133"/>
      <c r="U89" s="260"/>
    </row>
    <row r="90" spans="1:21" s="38" customFormat="1" ht="16.5" customHeight="1">
      <c r="A90" s="299"/>
      <c r="B90" s="299"/>
      <c r="C90" s="299"/>
      <c r="D90" s="299"/>
      <c r="E90" s="299"/>
      <c r="F90" s="299"/>
      <c r="G90" s="299"/>
      <c r="H90" s="299"/>
      <c r="I90" s="299"/>
      <c r="J90" s="299"/>
      <c r="K90" s="299"/>
      <c r="L90" s="299"/>
      <c r="M90" s="299"/>
      <c r="R90" s="133"/>
      <c r="U90" s="260"/>
    </row>
    <row r="91" spans="1:18" s="38" customFormat="1" ht="12.75">
      <c r="A91" s="259"/>
      <c r="B91" s="722" t="s">
        <v>28</v>
      </c>
      <c r="C91" s="722"/>
      <c r="D91" s="722"/>
      <c r="E91" s="723"/>
      <c r="F91" s="469"/>
      <c r="G91" s="725" t="s">
        <v>29</v>
      </c>
      <c r="H91" s="726"/>
      <c r="I91" s="726"/>
      <c r="J91" s="726"/>
      <c r="K91" s="415"/>
      <c r="L91" s="415"/>
      <c r="R91" s="260"/>
    </row>
    <row r="92" spans="1:18" s="38" customFormat="1" ht="23.25" customHeight="1">
      <c r="A92" s="259"/>
      <c r="B92" s="724"/>
      <c r="C92" s="724"/>
      <c r="D92" s="724"/>
      <c r="E92" s="724"/>
      <c r="F92" s="469"/>
      <c r="G92" s="726"/>
      <c r="H92" s="726"/>
      <c r="I92" s="726"/>
      <c r="J92" s="726"/>
      <c r="K92" s="415"/>
      <c r="L92" s="727" t="s">
        <v>30</v>
      </c>
      <c r="M92" s="728"/>
      <c r="R92" s="260"/>
    </row>
    <row r="93" spans="1:21" s="260" customFormat="1" ht="12.75" customHeight="1">
      <c r="A93" s="505"/>
      <c r="B93" s="299" t="s">
        <v>251</v>
      </c>
      <c r="C93" s="299"/>
      <c r="D93" s="299" t="s">
        <v>252</v>
      </c>
      <c r="E93" s="259"/>
      <c r="F93" s="259"/>
      <c r="G93" s="392" t="s">
        <v>161</v>
      </c>
      <c r="H93" s="392"/>
      <c r="I93" s="392" t="s">
        <v>160</v>
      </c>
      <c r="J93" s="179"/>
      <c r="K93" s="375"/>
      <c r="L93" s="728"/>
      <c r="M93" s="728"/>
      <c r="R93" s="38"/>
      <c r="U93" s="38"/>
    </row>
    <row r="94" spans="1:13" s="38" customFormat="1" ht="12.75">
      <c r="A94" s="259"/>
      <c r="B94" s="729"/>
      <c r="C94" s="730"/>
      <c r="D94" s="731"/>
      <c r="E94" s="732"/>
      <c r="F94" s="393"/>
      <c r="G94" s="733"/>
      <c r="H94" s="734"/>
      <c r="I94" s="735"/>
      <c r="J94" s="736"/>
      <c r="K94" s="737"/>
      <c r="L94" s="729"/>
      <c r="M94" s="738"/>
    </row>
    <row r="95" spans="1:12" s="38" customFormat="1" ht="12.75">
      <c r="A95" s="259"/>
      <c r="B95" s="722" t="s">
        <v>260</v>
      </c>
      <c r="C95" s="739"/>
      <c r="D95" s="739"/>
      <c r="E95" s="739"/>
      <c r="F95" s="152"/>
      <c r="G95" s="740" t="s">
        <v>260</v>
      </c>
      <c r="H95" s="739"/>
      <c r="I95" s="739"/>
      <c r="J95" s="739"/>
      <c r="K95" s="739"/>
      <c r="L95" s="131"/>
    </row>
    <row r="96" spans="1:12" s="38" customFormat="1" ht="12.75">
      <c r="A96" s="326"/>
      <c r="B96" s="739"/>
      <c r="C96" s="739"/>
      <c r="D96" s="739"/>
      <c r="E96" s="739"/>
      <c r="F96" s="261"/>
      <c r="G96" s="739"/>
      <c r="H96" s="739"/>
      <c r="I96" s="739"/>
      <c r="J96" s="739"/>
      <c r="K96" s="739"/>
      <c r="L96" s="131"/>
    </row>
    <row r="97" spans="1:11" s="38" customFormat="1" ht="12">
      <c r="A97" s="263"/>
      <c r="B97" s="739"/>
      <c r="C97" s="739"/>
      <c r="D97" s="739"/>
      <c r="E97" s="739"/>
      <c r="G97" s="739"/>
      <c r="H97" s="739"/>
      <c r="I97" s="739"/>
      <c r="J97" s="739"/>
      <c r="K97" s="739"/>
    </row>
    <row r="98" spans="1:12" s="38" customFormat="1" ht="12.75">
      <c r="A98" s="263"/>
      <c r="B98" s="467" t="s">
        <v>27</v>
      </c>
      <c r="C98" s="118"/>
      <c r="D98" s="266"/>
      <c r="E98" s="264"/>
      <c r="F98" s="261"/>
      <c r="G98" s="468" t="s">
        <v>27</v>
      </c>
      <c r="H98" s="264"/>
      <c r="I98" s="264"/>
      <c r="J98" s="261"/>
      <c r="L98" s="131"/>
    </row>
    <row r="99" spans="1:12" s="38" customFormat="1" ht="12.75">
      <c r="A99" s="263"/>
      <c r="B99" s="467"/>
      <c r="C99" s="118"/>
      <c r="D99" s="266"/>
      <c r="E99" s="264"/>
      <c r="F99" s="261"/>
      <c r="G99" s="468"/>
      <c r="H99" s="264"/>
      <c r="I99" s="264"/>
      <c r="J99" s="261"/>
      <c r="L99" s="131"/>
    </row>
    <row r="100" spans="1:21" s="38" customFormat="1" ht="19.5" customHeight="1">
      <c r="A100" s="263"/>
      <c r="B100" s="741" t="s">
        <v>314</v>
      </c>
      <c r="C100" s="741"/>
      <c r="D100" s="741"/>
      <c r="E100" s="299" t="s">
        <v>251</v>
      </c>
      <c r="F100" s="299"/>
      <c r="G100" s="299" t="s">
        <v>252</v>
      </c>
      <c r="H100" s="259"/>
      <c r="I100" s="299"/>
      <c r="J100" s="299"/>
      <c r="K100" s="299"/>
      <c r="L100" s="299"/>
      <c r="M100" s="131"/>
      <c r="U100" s="82"/>
    </row>
    <row r="101" spans="1:21" s="38" customFormat="1" ht="20.25" customHeight="1">
      <c r="A101" s="263"/>
      <c r="E101" s="729"/>
      <c r="F101" s="730"/>
      <c r="G101" s="731"/>
      <c r="H101" s="732"/>
      <c r="I101" s="299"/>
      <c r="J101" s="299"/>
      <c r="K101" s="299"/>
      <c r="L101" s="299"/>
      <c r="M101" s="131"/>
      <c r="U101" s="82"/>
    </row>
    <row r="102" spans="1:21" s="38" customFormat="1" ht="12" customHeight="1">
      <c r="A102" s="299"/>
      <c r="B102" s="299"/>
      <c r="C102" s="299"/>
      <c r="D102" s="299"/>
      <c r="E102" s="299"/>
      <c r="F102" s="299"/>
      <c r="G102" s="299"/>
      <c r="H102" s="299"/>
      <c r="I102" s="299"/>
      <c r="J102" s="299"/>
      <c r="K102" s="299"/>
      <c r="L102" s="299"/>
      <c r="M102" s="299"/>
      <c r="U102" s="260"/>
    </row>
    <row r="103" spans="1:21" s="38" customFormat="1" ht="21" customHeight="1">
      <c r="A103" s="604" t="s">
        <v>147</v>
      </c>
      <c r="B103" s="605"/>
      <c r="C103" s="605"/>
      <c r="D103" s="605"/>
      <c r="E103" s="605"/>
      <c r="F103" s="605"/>
      <c r="G103" s="605"/>
      <c r="H103" s="605"/>
      <c r="I103" s="606"/>
      <c r="J103" s="606"/>
      <c r="K103" s="606"/>
      <c r="L103" s="606"/>
      <c r="M103" s="606"/>
      <c r="U103" s="82"/>
    </row>
    <row r="104" spans="1:21" s="38" customFormat="1" ht="38.25" customHeight="1">
      <c r="A104" s="602" t="s">
        <v>76</v>
      </c>
      <c r="B104" s="603"/>
      <c r="C104" s="603"/>
      <c r="D104" s="603"/>
      <c r="E104" s="603"/>
      <c r="F104" s="603"/>
      <c r="G104" s="603"/>
      <c r="H104" s="603"/>
      <c r="I104" s="603"/>
      <c r="J104" s="603"/>
      <c r="K104" s="603"/>
      <c r="L104" s="603"/>
      <c r="M104" s="603"/>
      <c r="R104" s="82"/>
      <c r="U104" s="82"/>
    </row>
    <row r="105" spans="1:21" s="82" customFormat="1" ht="12.75">
      <c r="A105" s="488" t="s">
        <v>300</v>
      </c>
      <c r="B105" s="81"/>
      <c r="C105" s="81"/>
      <c r="D105" s="81"/>
      <c r="E105" s="81"/>
      <c r="F105" s="86"/>
      <c r="G105" s="87"/>
      <c r="H105" s="87"/>
      <c r="I105" s="84"/>
      <c r="J105" s="84"/>
      <c r="K105" s="84"/>
      <c r="L105" s="84"/>
      <c r="M105" s="84"/>
      <c r="U105" s="79"/>
    </row>
    <row r="106" spans="1:21" s="82" customFormat="1" ht="12.75">
      <c r="A106" s="88"/>
      <c r="B106" s="89"/>
      <c r="C106" s="89"/>
      <c r="D106" s="89"/>
      <c r="E106" s="89"/>
      <c r="F106" s="89"/>
      <c r="G106" s="89"/>
      <c r="H106" s="89"/>
      <c r="I106" s="80"/>
      <c r="J106" s="80"/>
      <c r="K106" s="80"/>
      <c r="L106" s="80"/>
      <c r="M106" s="80"/>
      <c r="U106" s="79"/>
    </row>
    <row r="107" spans="1:21" s="82" customFormat="1" ht="12.75">
      <c r="A107" s="90"/>
      <c r="B107" s="80"/>
      <c r="C107" s="80"/>
      <c r="D107" s="80"/>
      <c r="E107" s="80"/>
      <c r="F107" s="80"/>
      <c r="G107" s="80"/>
      <c r="H107" s="80"/>
      <c r="I107" s="80"/>
      <c r="J107" s="80"/>
      <c r="K107" s="80"/>
      <c r="L107" s="80"/>
      <c r="M107" s="80"/>
      <c r="U107" s="79"/>
    </row>
    <row r="108" spans="1:18" s="79" customFormat="1" ht="12.75">
      <c r="A108" s="91"/>
      <c r="B108" s="92"/>
      <c r="C108" s="91"/>
      <c r="D108" s="91"/>
      <c r="E108" s="91"/>
      <c r="F108" s="91"/>
      <c r="G108" s="91"/>
      <c r="H108" s="91"/>
      <c r="I108" s="91"/>
      <c r="J108" s="91"/>
      <c r="K108" s="91"/>
      <c r="L108" s="91"/>
      <c r="M108" s="105"/>
      <c r="N108" s="83"/>
      <c r="O108" s="83"/>
      <c r="R108" s="82"/>
    </row>
    <row r="109" spans="1:15" s="79" customFormat="1" ht="12.75">
      <c r="A109" s="105"/>
      <c r="B109" s="92"/>
      <c r="C109" s="91"/>
      <c r="D109" s="91"/>
      <c r="E109" s="91"/>
      <c r="F109" s="91"/>
      <c r="G109" s="93"/>
      <c r="H109" s="94"/>
      <c r="I109" s="95"/>
      <c r="J109" s="95"/>
      <c r="K109" s="96"/>
      <c r="L109" s="96"/>
      <c r="M109" s="105"/>
      <c r="N109" s="83"/>
      <c r="O109" s="83"/>
    </row>
    <row r="110" spans="1:15" s="79" customFormat="1" ht="12.75">
      <c r="A110" s="105"/>
      <c r="B110" s="92"/>
      <c r="C110" s="91"/>
      <c r="D110" s="91"/>
      <c r="E110" s="91"/>
      <c r="F110" s="91"/>
      <c r="G110" s="93"/>
      <c r="H110" s="94"/>
      <c r="I110" s="95"/>
      <c r="J110" s="95"/>
      <c r="K110" s="96"/>
      <c r="L110" s="97"/>
      <c r="M110" s="105"/>
      <c r="N110" s="83"/>
      <c r="O110" s="83"/>
    </row>
    <row r="111" spans="1:15" s="79" customFormat="1" ht="12.75">
      <c r="A111" s="105"/>
      <c r="B111" s="92"/>
      <c r="C111" s="98"/>
      <c r="D111" s="91"/>
      <c r="E111" s="98"/>
      <c r="F111" s="91"/>
      <c r="G111" s="93"/>
      <c r="H111" s="94"/>
      <c r="I111" s="95"/>
      <c r="J111" s="95"/>
      <c r="K111" s="96"/>
      <c r="L111" s="97"/>
      <c r="M111" s="105"/>
      <c r="N111" s="83"/>
      <c r="O111" s="83"/>
    </row>
    <row r="112" spans="1:15" s="79" customFormat="1" ht="12.75">
      <c r="A112" s="99"/>
      <c r="B112" s="100"/>
      <c r="C112" s="101"/>
      <c r="D112" s="85"/>
      <c r="E112" s="101"/>
      <c r="F112" s="85"/>
      <c r="G112" s="85"/>
      <c r="H112" s="85"/>
      <c r="I112" s="85"/>
      <c r="J112" s="85"/>
      <c r="K112" s="85"/>
      <c r="L112" s="85"/>
      <c r="M112" s="105"/>
      <c r="N112" s="83"/>
      <c r="O112" s="83"/>
    </row>
    <row r="113" spans="1:21" s="79" customFormat="1" ht="12.75">
      <c r="A113" s="99"/>
      <c r="B113" s="85"/>
      <c r="C113" s="101"/>
      <c r="D113" s="85"/>
      <c r="E113" s="101"/>
      <c r="F113" s="85"/>
      <c r="G113" s="85"/>
      <c r="H113" s="85"/>
      <c r="I113" s="85"/>
      <c r="J113" s="85"/>
      <c r="K113" s="85"/>
      <c r="L113" s="85"/>
      <c r="M113" s="83"/>
      <c r="N113" s="83"/>
      <c r="O113" s="83"/>
      <c r="U113"/>
    </row>
    <row r="114" spans="1:21" s="79" customFormat="1" ht="12.75">
      <c r="A114" s="99"/>
      <c r="B114" s="102"/>
      <c r="C114" s="101"/>
      <c r="D114" s="85"/>
      <c r="E114" s="101"/>
      <c r="F114" s="85"/>
      <c r="G114" s="85"/>
      <c r="H114" s="85"/>
      <c r="I114" s="85"/>
      <c r="J114" s="85"/>
      <c r="K114" s="85"/>
      <c r="L114" s="85"/>
      <c r="M114" s="83"/>
      <c r="N114" s="83"/>
      <c r="O114" s="83"/>
      <c r="U114"/>
    </row>
    <row r="115" spans="1:21" s="79" customFormat="1" ht="12.75">
      <c r="A115" s="99"/>
      <c r="B115" s="102"/>
      <c r="C115" s="101"/>
      <c r="D115" s="85"/>
      <c r="E115" s="101"/>
      <c r="F115" s="85"/>
      <c r="G115" s="85"/>
      <c r="H115" s="85"/>
      <c r="I115" s="85"/>
      <c r="J115" s="85"/>
      <c r="K115" s="85"/>
      <c r="L115" s="85"/>
      <c r="M115" s="83"/>
      <c r="N115" s="83"/>
      <c r="O115" s="83"/>
      <c r="U115"/>
    </row>
    <row r="116" spans="1:18" ht="12.75">
      <c r="A116" s="56"/>
      <c r="B116" s="59"/>
      <c r="C116" s="57"/>
      <c r="D116" s="58"/>
      <c r="E116" s="57"/>
      <c r="F116" s="58"/>
      <c r="G116" s="58"/>
      <c r="H116" s="58"/>
      <c r="I116" s="58"/>
      <c r="J116" s="58"/>
      <c r="K116" s="58"/>
      <c r="L116" s="58"/>
      <c r="M116" s="55"/>
      <c r="N116" s="55"/>
      <c r="O116" s="55"/>
      <c r="R116" s="79"/>
    </row>
    <row r="117" spans="1:15" ht="12.75">
      <c r="A117" s="56"/>
      <c r="B117" s="59"/>
      <c r="C117" s="57"/>
      <c r="D117" s="58"/>
      <c r="E117" s="57"/>
      <c r="F117" s="58"/>
      <c r="G117" s="58"/>
      <c r="H117" s="58"/>
      <c r="I117" s="58"/>
      <c r="J117" s="58"/>
      <c r="K117" s="58"/>
      <c r="L117" s="58"/>
      <c r="M117" s="55"/>
      <c r="N117" s="55"/>
      <c r="O117" s="55"/>
    </row>
    <row r="118" spans="1:15" ht="12.75">
      <c r="A118" s="56"/>
      <c r="B118" s="59"/>
      <c r="C118" s="57"/>
      <c r="D118" s="58"/>
      <c r="E118" s="57"/>
      <c r="F118" s="58"/>
      <c r="G118" s="58"/>
      <c r="H118" s="58"/>
      <c r="I118" s="58"/>
      <c r="J118" s="58"/>
      <c r="K118" s="58"/>
      <c r="L118" s="58"/>
      <c r="M118" s="55"/>
      <c r="N118" s="55"/>
      <c r="O118" s="55"/>
    </row>
    <row r="119" spans="1:15" ht="12.75">
      <c r="A119" s="56"/>
      <c r="B119" s="59"/>
      <c r="C119" s="57"/>
      <c r="D119" s="58"/>
      <c r="E119" s="57"/>
      <c r="F119" s="58"/>
      <c r="G119" s="58"/>
      <c r="H119" s="58"/>
      <c r="I119" s="58"/>
      <c r="J119" s="58"/>
      <c r="K119" s="58"/>
      <c r="L119" s="58"/>
      <c r="M119" s="55"/>
      <c r="N119" s="55"/>
      <c r="O119" s="55"/>
    </row>
    <row r="120" spans="1:15" ht="12.75">
      <c r="A120" s="56"/>
      <c r="B120" s="59"/>
      <c r="C120" s="57"/>
      <c r="D120" s="58"/>
      <c r="E120" s="57"/>
      <c r="F120" s="58"/>
      <c r="G120" s="58"/>
      <c r="H120" s="58"/>
      <c r="I120" s="58"/>
      <c r="J120" s="58"/>
      <c r="K120" s="58"/>
      <c r="L120" s="58"/>
      <c r="M120" s="55"/>
      <c r="N120" s="55"/>
      <c r="O120" s="55"/>
    </row>
    <row r="121" spans="1:15" ht="12.75">
      <c r="A121" s="56"/>
      <c r="B121" s="59"/>
      <c r="C121" s="57"/>
      <c r="D121" s="58"/>
      <c r="E121" s="57"/>
      <c r="F121" s="58"/>
      <c r="G121" s="58"/>
      <c r="H121" s="58"/>
      <c r="I121" s="58"/>
      <c r="J121" s="58"/>
      <c r="K121" s="58"/>
      <c r="L121" s="58"/>
      <c r="M121" s="55"/>
      <c r="N121" s="55"/>
      <c r="O121" s="55"/>
    </row>
    <row r="122" spans="1:15" ht="12.75">
      <c r="A122" s="60"/>
      <c r="B122" s="61"/>
      <c r="C122" s="62"/>
      <c r="D122" s="61"/>
      <c r="E122" s="62"/>
      <c r="F122" s="61"/>
      <c r="G122" s="61"/>
      <c r="H122" s="61"/>
      <c r="I122" s="61"/>
      <c r="J122" s="61"/>
      <c r="K122" s="61"/>
      <c r="L122" s="61"/>
      <c r="M122" s="55"/>
      <c r="N122" s="55"/>
      <c r="O122" s="55"/>
    </row>
    <row r="123" spans="1:15" ht="12.75">
      <c r="A123" s="55"/>
      <c r="B123" s="55"/>
      <c r="C123" s="55"/>
      <c r="D123" s="55"/>
      <c r="E123" s="55"/>
      <c r="F123" s="55"/>
      <c r="G123" s="55"/>
      <c r="H123" s="55"/>
      <c r="I123" s="55"/>
      <c r="J123" s="55"/>
      <c r="K123" s="55"/>
      <c r="L123" s="55"/>
      <c r="M123" s="55"/>
      <c r="N123" s="55"/>
      <c r="O123" s="55"/>
    </row>
    <row r="124" spans="1:15" ht="12.75">
      <c r="A124" s="55"/>
      <c r="B124" s="55"/>
      <c r="C124" s="55"/>
      <c r="D124" s="55"/>
      <c r="E124" s="55"/>
      <c r="F124" s="55"/>
      <c r="G124" s="55"/>
      <c r="H124" s="55"/>
      <c r="I124" s="55"/>
      <c r="J124" s="55"/>
      <c r="K124" s="55"/>
      <c r="L124" s="55"/>
      <c r="M124" s="55"/>
      <c r="N124" s="55"/>
      <c r="O124" s="55"/>
    </row>
  </sheetData>
  <sheetProtection password="D846" sheet="1" objects="1" scenarios="1"/>
  <mergeCells count="94">
    <mergeCell ref="B95:E97"/>
    <mergeCell ref="G95:K97"/>
    <mergeCell ref="B100:D100"/>
    <mergeCell ref="E101:F101"/>
    <mergeCell ref="G101:H101"/>
    <mergeCell ref="B91:E92"/>
    <mergeCell ref="G91:J92"/>
    <mergeCell ref="L92:M93"/>
    <mergeCell ref="B94:C94"/>
    <mergeCell ref="D94:E94"/>
    <mergeCell ref="G94:H94"/>
    <mergeCell ref="I94:K94"/>
    <mergeCell ref="L94:M94"/>
    <mergeCell ref="D41:M41"/>
    <mergeCell ref="D33:L33"/>
    <mergeCell ref="B37:D37"/>
    <mergeCell ref="E37:J37"/>
    <mergeCell ref="B34:E34"/>
    <mergeCell ref="C31:E31"/>
    <mergeCell ref="H31:I31"/>
    <mergeCell ref="K31:L31"/>
    <mergeCell ref="G39:I39"/>
    <mergeCell ref="K39:M39"/>
    <mergeCell ref="B17:D17"/>
    <mergeCell ref="H15:K15"/>
    <mergeCell ref="G17:K17"/>
    <mergeCell ref="J29:L29"/>
    <mergeCell ref="E14:F14"/>
    <mergeCell ref="H14:I14"/>
    <mergeCell ref="B15:C15"/>
    <mergeCell ref="E15:F15"/>
    <mergeCell ref="B14:C14"/>
    <mergeCell ref="E26:L26"/>
    <mergeCell ref="B18:E18"/>
    <mergeCell ref="G18:K18"/>
    <mergeCell ref="B21:E21"/>
    <mergeCell ref="G21:L21"/>
    <mergeCell ref="G20:L20"/>
    <mergeCell ref="E28:H28"/>
    <mergeCell ref="D55:E55"/>
    <mergeCell ref="D56:E56"/>
    <mergeCell ref="G43:H43"/>
    <mergeCell ref="E45:H45"/>
    <mergeCell ref="E47:G47"/>
    <mergeCell ref="E52:F52"/>
    <mergeCell ref="B29:I29"/>
    <mergeCell ref="B33:C33"/>
    <mergeCell ref="C39:E39"/>
    <mergeCell ref="E11:F11"/>
    <mergeCell ref="F10:H10"/>
    <mergeCell ref="D10:E10"/>
    <mergeCell ref="D58:E58"/>
    <mergeCell ref="B43:D43"/>
    <mergeCell ref="B52:D52"/>
    <mergeCell ref="H12:K12"/>
    <mergeCell ref="E12:F12"/>
    <mergeCell ref="B28:D28"/>
    <mergeCell ref="B55:C59"/>
    <mergeCell ref="J64:J66"/>
    <mergeCell ref="K64:K66"/>
    <mergeCell ref="E65:F65"/>
    <mergeCell ref="C65:D65"/>
    <mergeCell ref="C64:H64"/>
    <mergeCell ref="G65:H65"/>
    <mergeCell ref="J2:K2"/>
    <mergeCell ref="B12:C12"/>
    <mergeCell ref="A79:G79"/>
    <mergeCell ref="I64:I66"/>
    <mergeCell ref="J79:L79"/>
    <mergeCell ref="D57:E57"/>
    <mergeCell ref="F57:K57"/>
    <mergeCell ref="L64:L66"/>
    <mergeCell ref="H58:K58"/>
    <mergeCell ref="B64:B66"/>
    <mergeCell ref="B45:D45"/>
    <mergeCell ref="I47:K47"/>
    <mergeCell ref="A1:D1"/>
    <mergeCell ref="G4:K4"/>
    <mergeCell ref="C47:D47"/>
    <mergeCell ref="J1:M1"/>
    <mergeCell ref="H7:J7"/>
    <mergeCell ref="I28:K28"/>
    <mergeCell ref="L2:M2"/>
    <mergeCell ref="B27:D27"/>
    <mergeCell ref="A104:M104"/>
    <mergeCell ref="A103:M103"/>
    <mergeCell ref="A89:M89"/>
    <mergeCell ref="B26:D26"/>
    <mergeCell ref="E27:G27"/>
    <mergeCell ref="I52:K52"/>
    <mergeCell ref="J59:K59"/>
    <mergeCell ref="M64:M66"/>
    <mergeCell ref="A80:I80"/>
    <mergeCell ref="F56:K56"/>
  </mergeCells>
  <conditionalFormatting sqref="L94">
    <cfRule type="cellIs" priority="1" dxfId="1" operator="equal" stopIfTrue="1">
      <formula>""""""</formula>
    </cfRule>
  </conditionalFormatting>
  <conditionalFormatting sqref="N10">
    <cfRule type="cellIs" priority="2" dxfId="2" operator="notEqual" stopIfTrue="1">
      <formula>""""""</formula>
    </cfRule>
  </conditionalFormatting>
  <dataValidations count="5">
    <dataValidation type="list" allowBlank="1" showInputMessage="1" showErrorMessage="1" sqref="F34 L28">
      <formula1>$O$2:$O$4</formula1>
    </dataValidation>
    <dataValidation type="list" allowBlank="1" showInputMessage="1" showErrorMessage="1" sqref="E43">
      <formula1>$U$2:$U$56</formula1>
    </dataValidation>
    <dataValidation type="list" allowBlank="1" showInputMessage="1" showErrorMessage="1" sqref="H8">
      <formula1>$K$132:$K$133</formula1>
    </dataValidation>
    <dataValidation type="list" allowBlank="1" showInputMessage="1" showErrorMessage="1" sqref="B10">
      <formula1>$P$2:$P$3</formula1>
    </dataValidation>
    <dataValidation type="list" allowBlank="1" showInputMessage="1" showErrorMessage="1" sqref="E28:G28">
      <formula1>$R$2:$R$12</formula1>
    </dataValidation>
  </dataValidations>
  <printOptions horizontalCentered="1"/>
  <pageMargins left="0.2" right="0.22" top="0.26" bottom="0.31" header="0.18" footer="0.15748031496062992"/>
  <pageSetup fitToHeight="1" fitToWidth="1" horizontalDpi="600" verticalDpi="600" orientation="portrait" paperSize="9" scale="53" r:id="rId3"/>
  <headerFooter alignWithMargins="0">
    <oddFooter>&amp;R&amp;A&amp;P/&amp;N</oddFooter>
  </headerFooter>
  <legacyDrawing r:id="rId2"/>
</worksheet>
</file>

<file path=xl/worksheets/sheet4.xml><?xml version="1.0" encoding="utf-8"?>
<worksheet xmlns="http://schemas.openxmlformats.org/spreadsheetml/2006/main" xmlns:r="http://schemas.openxmlformats.org/officeDocument/2006/relationships">
  <sheetPr>
    <tabColor indexed="10"/>
  </sheetPr>
  <dimension ref="A1:J131"/>
  <sheetViews>
    <sheetView zoomScale="140" zoomScaleNormal="140" workbookViewId="0" topLeftCell="A100">
      <selection activeCell="B133" sqref="B133"/>
    </sheetView>
  </sheetViews>
  <sheetFormatPr defaultColWidth="11.421875" defaultRowHeight="12.75"/>
  <cols>
    <col min="1" max="1" width="4.421875" style="398" customWidth="1"/>
    <col min="2" max="2" width="94.7109375" style="398" customWidth="1"/>
    <col min="3" max="4" width="0" style="398" hidden="1" customWidth="1"/>
    <col min="5" max="16384" width="11.421875" style="398" customWidth="1"/>
  </cols>
  <sheetData>
    <row r="1" spans="1:4" s="395" customFormat="1" ht="12.75">
      <c r="A1" s="394"/>
      <c r="B1" s="394"/>
      <c r="C1" s="394"/>
      <c r="D1" s="394"/>
    </row>
    <row r="2" spans="1:4" ht="15.75">
      <c r="A2" s="394"/>
      <c r="B2" s="447" t="s">
        <v>248</v>
      </c>
      <c r="C2" s="397"/>
      <c r="D2" s="397"/>
    </row>
    <row r="3" spans="1:4" ht="12.75">
      <c r="A3" s="397"/>
      <c r="B3" s="396"/>
      <c r="C3" s="397"/>
      <c r="D3" s="397"/>
    </row>
    <row r="4" spans="1:4" ht="12.75">
      <c r="A4" s="397"/>
      <c r="B4" s="397"/>
      <c r="C4" s="397"/>
      <c r="D4" s="397"/>
    </row>
    <row r="5" spans="1:4" ht="12.75">
      <c r="A5" s="397"/>
      <c r="B5" s="397"/>
      <c r="C5" s="397"/>
      <c r="D5" s="397"/>
    </row>
    <row r="6" spans="1:4" ht="12.75">
      <c r="A6" s="397"/>
      <c r="B6" s="397"/>
      <c r="C6" s="397"/>
      <c r="D6" s="397"/>
    </row>
    <row r="7" spans="1:4" ht="12.75">
      <c r="A7" s="397"/>
      <c r="B7" s="397"/>
      <c r="C7" s="397"/>
      <c r="D7" s="397"/>
    </row>
    <row r="8" spans="1:4" ht="15.75">
      <c r="A8" s="742" t="s">
        <v>83</v>
      </c>
      <c r="B8" s="743"/>
      <c r="C8" s="397"/>
      <c r="D8" s="397"/>
    </row>
    <row r="9" spans="1:4" ht="15.75">
      <c r="A9" s="448"/>
      <c r="B9" s="449"/>
      <c r="C9" s="397"/>
      <c r="D9" s="397"/>
    </row>
    <row r="10" spans="1:4" ht="12.75">
      <c r="A10" s="397"/>
      <c r="B10" s="399" t="s">
        <v>280</v>
      </c>
      <c r="C10" s="397"/>
      <c r="D10" s="397"/>
    </row>
    <row r="11" spans="1:4" ht="25.5" hidden="1">
      <c r="A11" s="397"/>
      <c r="B11" s="399" t="s">
        <v>55</v>
      </c>
      <c r="C11" s="744" t="s">
        <v>152</v>
      </c>
      <c r="D11" s="744"/>
    </row>
    <row r="12" spans="1:4" ht="38.25">
      <c r="A12" s="397"/>
      <c r="B12" s="407" t="s">
        <v>279</v>
      </c>
      <c r="C12" s="744"/>
      <c r="D12" s="744"/>
    </row>
    <row r="13" spans="1:4" ht="76.5" hidden="1">
      <c r="A13" s="397"/>
      <c r="B13" s="399" t="s">
        <v>56</v>
      </c>
      <c r="C13" s="416"/>
      <c r="D13" s="416"/>
    </row>
    <row r="14" spans="1:4" ht="12.75" customHeight="1">
      <c r="A14" s="397"/>
      <c r="B14" s="407" t="s">
        <v>281</v>
      </c>
      <c r="C14" s="397"/>
      <c r="D14" s="397"/>
    </row>
    <row r="15" spans="1:4" ht="25.5" customHeight="1">
      <c r="A15" s="397"/>
      <c r="B15" s="407" t="s">
        <v>282</v>
      </c>
      <c r="C15" s="397"/>
      <c r="D15" s="397"/>
    </row>
    <row r="16" spans="1:4" ht="12.75">
      <c r="A16" s="397"/>
      <c r="B16" s="397"/>
      <c r="C16" s="397"/>
      <c r="D16" s="397"/>
    </row>
    <row r="17" spans="1:4" ht="15.75">
      <c r="A17" s="742" t="s">
        <v>84</v>
      </c>
      <c r="B17" s="743"/>
      <c r="C17" s="397"/>
      <c r="D17" s="397"/>
    </row>
    <row r="18" spans="1:4" ht="12.75">
      <c r="A18" s="399"/>
      <c r="B18" s="397"/>
      <c r="C18" s="397"/>
      <c r="D18" s="397"/>
    </row>
    <row r="19" spans="1:4" ht="25.5">
      <c r="A19" s="397"/>
      <c r="B19" s="397" t="s">
        <v>57</v>
      </c>
      <c r="C19" s="749"/>
      <c r="D19" s="749"/>
    </row>
    <row r="20" spans="1:4" ht="25.5" hidden="1">
      <c r="A20" s="397"/>
      <c r="B20" s="397" t="s">
        <v>58</v>
      </c>
      <c r="C20" s="749"/>
      <c r="D20" s="749"/>
    </row>
    <row r="21" spans="1:4" ht="12.75" hidden="1">
      <c r="A21" s="397"/>
      <c r="B21" s="397"/>
      <c r="C21" s="417"/>
      <c r="D21" s="417"/>
    </row>
    <row r="22" spans="1:4" ht="38.25" hidden="1">
      <c r="A22" s="397"/>
      <c r="B22" s="413" t="s">
        <v>272</v>
      </c>
      <c r="C22" s="397"/>
      <c r="D22" s="397"/>
    </row>
    <row r="23" spans="1:4" ht="12.75" hidden="1">
      <c r="A23" s="397"/>
      <c r="B23" s="413"/>
      <c r="C23" s="397"/>
      <c r="D23" s="397"/>
    </row>
    <row r="24" spans="1:4" ht="12.75">
      <c r="A24" s="397"/>
      <c r="B24" s="399"/>
      <c r="C24" s="397"/>
      <c r="D24" s="397"/>
    </row>
    <row r="25" spans="1:4" ht="15.75">
      <c r="A25" s="742" t="s">
        <v>85</v>
      </c>
      <c r="B25" s="743"/>
      <c r="C25" s="397"/>
      <c r="D25" s="397"/>
    </row>
    <row r="26" spans="1:4" ht="12.75">
      <c r="A26" s="399"/>
      <c r="B26" s="397"/>
      <c r="C26" s="397"/>
      <c r="D26" s="397"/>
    </row>
    <row r="27" spans="1:2" ht="51">
      <c r="A27" s="397"/>
      <c r="B27" s="397" t="s">
        <v>301</v>
      </c>
    </row>
    <row r="28" spans="1:2" ht="12.75">
      <c r="A28" s="397"/>
      <c r="B28" s="397"/>
    </row>
    <row r="29" spans="1:4" ht="25.5">
      <c r="A29" s="399"/>
      <c r="B29" s="397" t="s">
        <v>249</v>
      </c>
      <c r="C29" s="397"/>
      <c r="D29" s="397"/>
    </row>
    <row r="30" spans="1:4" ht="12.75">
      <c r="A30" s="399"/>
      <c r="B30" s="397"/>
      <c r="C30" s="397"/>
      <c r="D30" s="397"/>
    </row>
    <row r="31" spans="1:4" ht="12.75">
      <c r="A31" s="397"/>
      <c r="B31" s="397"/>
      <c r="C31" s="397"/>
      <c r="D31" s="397"/>
    </row>
    <row r="32" spans="1:4" ht="15.75">
      <c r="A32" s="742" t="s">
        <v>285</v>
      </c>
      <c r="B32" s="743"/>
      <c r="C32" s="397"/>
      <c r="D32" s="397"/>
    </row>
    <row r="33" spans="1:4" ht="12.75">
      <c r="A33" s="399"/>
      <c r="B33" s="397"/>
      <c r="C33" s="397"/>
      <c r="D33" s="397"/>
    </row>
    <row r="34" spans="1:4" ht="12.75">
      <c r="A34" s="397"/>
      <c r="B34" s="399"/>
      <c r="C34" s="397"/>
      <c r="D34" s="397"/>
    </row>
    <row r="35" spans="1:4" ht="15.75" customHeight="1">
      <c r="A35" s="397"/>
      <c r="B35" s="407" t="s">
        <v>8</v>
      </c>
      <c r="C35" s="397"/>
      <c r="D35" s="397"/>
    </row>
    <row r="36" spans="1:4" ht="15.75" customHeight="1">
      <c r="A36" s="397"/>
      <c r="B36" s="407"/>
      <c r="C36" s="397"/>
      <c r="D36" s="397"/>
    </row>
    <row r="37" spans="1:4" ht="25.5">
      <c r="A37" s="397"/>
      <c r="B37" s="413" t="s">
        <v>9</v>
      </c>
      <c r="C37" s="397"/>
      <c r="D37" s="397"/>
    </row>
    <row r="38" spans="1:4" ht="12.75">
      <c r="A38" s="397"/>
      <c r="B38" s="413" t="s">
        <v>11</v>
      </c>
      <c r="C38" s="397"/>
      <c r="D38" s="397"/>
    </row>
    <row r="39" spans="1:4" ht="12.75">
      <c r="A39" s="397"/>
      <c r="B39" s="413"/>
      <c r="C39" s="397"/>
      <c r="D39" s="397"/>
    </row>
    <row r="40" spans="1:10" ht="12.75" customHeight="1">
      <c r="A40" s="397"/>
      <c r="B40" s="407" t="s">
        <v>10</v>
      </c>
      <c r="C40" s="417"/>
      <c r="D40" s="418"/>
      <c r="E40" s="418"/>
      <c r="F40" s="418"/>
      <c r="G40" s="418"/>
      <c r="H40" s="418"/>
      <c r="I40" s="418"/>
      <c r="J40" s="418"/>
    </row>
    <row r="41" spans="1:10" ht="12.75" customHeight="1">
      <c r="A41" s="397"/>
      <c r="B41" s="407"/>
      <c r="C41" s="417"/>
      <c r="D41" s="418"/>
      <c r="E41" s="418"/>
      <c r="F41" s="418"/>
      <c r="G41" s="418"/>
      <c r="H41" s="418"/>
      <c r="I41" s="418"/>
      <c r="J41" s="418"/>
    </row>
    <row r="42" spans="1:10" ht="69" customHeight="1">
      <c r="A42" s="397"/>
      <c r="B42" s="451" t="s">
        <v>283</v>
      </c>
      <c r="C42" s="417"/>
      <c r="D42" s="418"/>
      <c r="E42" s="418"/>
      <c r="F42" s="418"/>
      <c r="G42" s="418"/>
      <c r="H42" s="418"/>
      <c r="I42" s="418"/>
      <c r="J42" s="418"/>
    </row>
    <row r="43" spans="1:10" ht="34.5" customHeight="1" hidden="1">
      <c r="A43" s="397"/>
      <c r="B43" s="413" t="s">
        <v>273</v>
      </c>
      <c r="C43" s="460"/>
      <c r="D43" s="418"/>
      <c r="E43" s="418"/>
      <c r="F43" s="418"/>
      <c r="G43" s="418"/>
      <c r="H43" s="418"/>
      <c r="I43" s="418"/>
      <c r="J43" s="418"/>
    </row>
    <row r="44" spans="1:10" ht="28.5" customHeight="1" hidden="1">
      <c r="A44" s="397"/>
      <c r="B44" s="413" t="s">
        <v>59</v>
      </c>
      <c r="C44" s="417"/>
      <c r="D44" s="418"/>
      <c r="E44" s="418"/>
      <c r="F44" s="418"/>
      <c r="G44" s="418"/>
      <c r="H44" s="418"/>
      <c r="I44" s="418"/>
      <c r="J44" s="418"/>
    </row>
    <row r="45" spans="1:10" ht="16.5" customHeight="1" hidden="1">
      <c r="A45" s="397"/>
      <c r="B45" s="413" t="s">
        <v>86</v>
      </c>
      <c r="C45" s="417"/>
      <c r="D45" s="418"/>
      <c r="E45" s="418"/>
      <c r="F45" s="418"/>
      <c r="G45" s="418"/>
      <c r="H45" s="418"/>
      <c r="I45" s="418"/>
      <c r="J45" s="418"/>
    </row>
    <row r="46" spans="1:10" ht="25.5" customHeight="1">
      <c r="A46" s="397"/>
      <c r="B46" s="413" t="s">
        <v>302</v>
      </c>
      <c r="C46" s="417"/>
      <c r="D46" s="418"/>
      <c r="E46" s="418"/>
      <c r="F46" s="418"/>
      <c r="G46" s="418"/>
      <c r="H46" s="418"/>
      <c r="I46" s="418"/>
      <c r="J46" s="418"/>
    </row>
    <row r="47" spans="1:10" s="395" customFormat="1" ht="24" customHeight="1">
      <c r="A47" s="394"/>
      <c r="B47" s="499" t="s">
        <v>303</v>
      </c>
      <c r="C47" s="500"/>
      <c r="D47" s="418"/>
      <c r="E47" s="418"/>
      <c r="F47" s="418"/>
      <c r="G47" s="418"/>
      <c r="H47" s="418"/>
      <c r="I47" s="418"/>
      <c r="J47" s="418"/>
    </row>
    <row r="48" spans="1:10" s="395" customFormat="1" ht="24.75" customHeight="1">
      <c r="A48" s="394"/>
      <c r="B48" s="499" t="s">
        <v>304</v>
      </c>
      <c r="C48" s="501"/>
      <c r="D48" s="418"/>
      <c r="E48" s="418"/>
      <c r="F48" s="418"/>
      <c r="G48" s="418"/>
      <c r="H48" s="418"/>
      <c r="I48" s="418"/>
      <c r="J48" s="418"/>
    </row>
    <row r="49" spans="1:10" s="395" customFormat="1" ht="16.5" customHeight="1">
      <c r="A49" s="394"/>
      <c r="B49" s="499" t="s">
        <v>86</v>
      </c>
      <c r="C49" s="501"/>
      <c r="D49" s="418"/>
      <c r="E49" s="418"/>
      <c r="F49" s="418"/>
      <c r="G49" s="418"/>
      <c r="H49" s="418"/>
      <c r="I49" s="418"/>
      <c r="J49" s="418"/>
    </row>
    <row r="50" spans="1:10" s="395" customFormat="1" ht="16.5" customHeight="1">
      <c r="A50" s="394"/>
      <c r="B50" s="499"/>
      <c r="C50" s="501"/>
      <c r="D50" s="418"/>
      <c r="E50" s="418"/>
      <c r="F50" s="418"/>
      <c r="G50" s="418"/>
      <c r="H50" s="418"/>
      <c r="I50" s="418"/>
      <c r="J50" s="418"/>
    </row>
    <row r="51" spans="1:4" s="395" customFormat="1" ht="63.75">
      <c r="A51" s="394"/>
      <c r="B51" s="450" t="s">
        <v>61</v>
      </c>
      <c r="C51" s="394"/>
      <c r="D51" s="394"/>
    </row>
    <row r="52" spans="1:4" s="395" customFormat="1" ht="12.75">
      <c r="A52" s="394"/>
      <c r="B52" s="450"/>
      <c r="C52" s="394"/>
      <c r="D52" s="394"/>
    </row>
    <row r="53" spans="1:4" s="395" customFormat="1" ht="28.5" customHeight="1">
      <c r="A53" s="394"/>
      <c r="B53" s="450" t="s">
        <v>305</v>
      </c>
      <c r="C53" s="394"/>
      <c r="D53" s="394"/>
    </row>
    <row r="54" spans="1:4" ht="12.75">
      <c r="A54" s="397"/>
      <c r="B54" s="399"/>
      <c r="C54" s="397"/>
      <c r="D54" s="397"/>
    </row>
    <row r="55" spans="1:4" ht="12.75">
      <c r="A55" s="397"/>
      <c r="B55" s="397"/>
      <c r="C55" s="397"/>
      <c r="D55" s="397"/>
    </row>
    <row r="56" spans="1:4" ht="12.75">
      <c r="A56" s="397"/>
      <c r="B56" s="407" t="s">
        <v>87</v>
      </c>
      <c r="C56" s="397"/>
      <c r="D56" s="397"/>
    </row>
    <row r="57" spans="1:4" ht="38.25">
      <c r="A57" s="397"/>
      <c r="B57" s="394" t="s">
        <v>288</v>
      </c>
      <c r="C57" s="745" t="s">
        <v>79</v>
      </c>
      <c r="D57" s="746"/>
    </row>
    <row r="58" spans="1:4" ht="30.75" customHeight="1">
      <c r="A58" s="397"/>
      <c r="B58" s="397" t="s">
        <v>306</v>
      </c>
      <c r="C58" s="397"/>
      <c r="D58" s="397"/>
    </row>
    <row r="59" spans="1:4" ht="18.75" customHeight="1">
      <c r="A59" s="397"/>
      <c r="B59" s="397"/>
      <c r="C59" s="397"/>
      <c r="D59" s="397"/>
    </row>
    <row r="60" spans="1:4" s="402" customFormat="1" ht="12.75">
      <c r="A60" s="397"/>
      <c r="B60" s="400" t="s">
        <v>62</v>
      </c>
      <c r="C60" s="401"/>
      <c r="D60" s="401"/>
    </row>
    <row r="61" spans="1:4" s="402" customFormat="1" ht="25.5">
      <c r="A61" s="401"/>
      <c r="B61" s="452" t="s">
        <v>60</v>
      </c>
      <c r="C61" s="401"/>
      <c r="D61" s="401"/>
    </row>
    <row r="62" spans="1:4" s="402" customFormat="1" ht="25.5">
      <c r="A62" s="401"/>
      <c r="B62" s="401" t="s">
        <v>307</v>
      </c>
      <c r="C62" s="401"/>
      <c r="D62" s="401"/>
    </row>
    <row r="63" spans="1:4" s="402" customFormat="1" ht="89.25" hidden="1">
      <c r="A63" s="401"/>
      <c r="B63" s="403" t="s">
        <v>274</v>
      </c>
      <c r="C63" s="401"/>
      <c r="D63" s="401"/>
    </row>
    <row r="64" spans="1:4" s="395" customFormat="1" ht="68.25" customHeight="1">
      <c r="A64" s="394"/>
      <c r="B64" s="454" t="s">
        <v>308</v>
      </c>
      <c r="C64" s="394"/>
      <c r="D64" s="394"/>
    </row>
    <row r="65" spans="1:4" s="402" customFormat="1" ht="51">
      <c r="A65" s="401"/>
      <c r="B65" s="394" t="s">
        <v>43</v>
      </c>
      <c r="C65" s="401"/>
      <c r="D65" s="401"/>
    </row>
    <row r="66" spans="1:4" s="402" customFormat="1" ht="12.75">
      <c r="A66" s="401"/>
      <c r="B66" s="401"/>
      <c r="C66" s="401"/>
      <c r="D66" s="401"/>
    </row>
    <row r="67" spans="1:4" s="402" customFormat="1" ht="12.75">
      <c r="A67" s="401"/>
      <c r="B67" s="400" t="s">
        <v>63</v>
      </c>
      <c r="C67" s="401"/>
      <c r="D67" s="401"/>
    </row>
    <row r="68" spans="1:4" s="402" customFormat="1" ht="12.75">
      <c r="A68" s="401"/>
      <c r="B68" s="400"/>
      <c r="C68" s="401"/>
      <c r="D68" s="401"/>
    </row>
    <row r="69" spans="1:4" s="402" customFormat="1" ht="12.75">
      <c r="A69" s="401"/>
      <c r="B69" s="400" t="s">
        <v>64</v>
      </c>
      <c r="C69" s="401"/>
      <c r="D69" s="401"/>
    </row>
    <row r="70" spans="1:4" s="402" customFormat="1" ht="12.75">
      <c r="A70" s="401"/>
      <c r="B70" s="413" t="s">
        <v>270</v>
      </c>
      <c r="C70" s="401"/>
      <c r="D70" s="401"/>
    </row>
    <row r="71" spans="1:4" s="402" customFormat="1" ht="38.25">
      <c r="A71" s="401"/>
      <c r="B71" s="401" t="s">
        <v>44</v>
      </c>
      <c r="C71" s="401"/>
      <c r="D71" s="401"/>
    </row>
    <row r="72" spans="1:4" ht="38.25">
      <c r="A72" s="401"/>
      <c r="B72" s="399" t="s">
        <v>66</v>
      </c>
      <c r="C72" s="397"/>
      <c r="D72" s="397"/>
    </row>
    <row r="73" spans="1:4" ht="38.25">
      <c r="A73" s="401"/>
      <c r="B73" s="413" t="s">
        <v>65</v>
      </c>
      <c r="C73" s="397"/>
      <c r="D73" s="397"/>
    </row>
    <row r="74" ht="12.75"/>
    <row r="75" spans="1:4" ht="12.75">
      <c r="A75" s="397"/>
      <c r="B75" s="453" t="s">
        <v>271</v>
      </c>
      <c r="C75" s="397"/>
      <c r="D75" s="397"/>
    </row>
    <row r="76" spans="1:4" ht="25.5">
      <c r="A76" s="397"/>
      <c r="B76" s="404" t="s">
        <v>244</v>
      </c>
      <c r="C76" s="397"/>
      <c r="D76" s="397"/>
    </row>
    <row r="77" spans="1:4" ht="38.25">
      <c r="A77" s="397"/>
      <c r="B77" s="397" t="s">
        <v>44</v>
      </c>
      <c r="C77" s="397"/>
      <c r="D77" s="397"/>
    </row>
    <row r="78" spans="1:4" s="406" customFormat="1" ht="25.5">
      <c r="A78" s="405"/>
      <c r="B78" s="401" t="s">
        <v>45</v>
      </c>
      <c r="C78" s="405"/>
      <c r="D78" s="405"/>
    </row>
    <row r="79" spans="1:4" s="406" customFormat="1" ht="38.25">
      <c r="A79" s="405"/>
      <c r="B79" s="401" t="s">
        <v>46</v>
      </c>
      <c r="C79" s="405"/>
      <c r="D79" s="405"/>
    </row>
    <row r="80" spans="1:4" s="406" customFormat="1" ht="12.75">
      <c r="A80" s="405"/>
      <c r="B80" s="401"/>
      <c r="C80" s="405"/>
      <c r="D80" s="405"/>
    </row>
    <row r="81" spans="1:4" s="402" customFormat="1" ht="12.75">
      <c r="A81" s="405"/>
      <c r="B81" s="400" t="s">
        <v>245</v>
      </c>
      <c r="C81" s="401"/>
      <c r="D81" s="401"/>
    </row>
    <row r="82" spans="1:4" s="402" customFormat="1" ht="12.75">
      <c r="A82" s="401"/>
      <c r="B82" s="401"/>
      <c r="C82" s="401"/>
      <c r="D82" s="401"/>
    </row>
    <row r="83" spans="1:4" s="402" customFormat="1" ht="51">
      <c r="A83" s="401"/>
      <c r="B83" s="401" t="s">
        <v>47</v>
      </c>
      <c r="C83" s="401"/>
      <c r="D83" s="401"/>
    </row>
    <row r="84" spans="1:4" s="402" customFormat="1" ht="12.75">
      <c r="A84" s="401"/>
      <c r="B84" s="401"/>
      <c r="C84" s="401"/>
      <c r="D84" s="401"/>
    </row>
    <row r="85" spans="1:4" s="402" customFormat="1" ht="12.75">
      <c r="A85" s="401"/>
      <c r="B85" s="400" t="s">
        <v>246</v>
      </c>
      <c r="C85" s="401"/>
      <c r="D85" s="401"/>
    </row>
    <row r="86" spans="1:4" s="402" customFormat="1" ht="25.5">
      <c r="A86" s="401"/>
      <c r="B86" s="413" t="s">
        <v>261</v>
      </c>
      <c r="C86" s="401"/>
      <c r="D86" s="401"/>
    </row>
    <row r="87" spans="1:4" s="402" customFormat="1" ht="38.25">
      <c r="A87" s="401"/>
      <c r="B87" s="413" t="s">
        <v>278</v>
      </c>
      <c r="C87" s="401"/>
      <c r="D87" s="401"/>
    </row>
    <row r="88" spans="1:4" s="402" customFormat="1" ht="12.75">
      <c r="A88" s="401"/>
      <c r="B88" s="407"/>
      <c r="C88" s="401"/>
      <c r="D88" s="401"/>
    </row>
    <row r="89" spans="1:4" s="422" customFormat="1" ht="69.75" customHeight="1">
      <c r="A89" s="403"/>
      <c r="B89" s="454" t="s">
        <v>247</v>
      </c>
      <c r="C89" s="404"/>
      <c r="D89" s="404"/>
    </row>
    <row r="90" spans="1:4" ht="106.5" customHeight="1">
      <c r="A90" s="397"/>
      <c r="B90" s="397" t="s">
        <v>262</v>
      </c>
      <c r="C90" s="397"/>
      <c r="D90" s="397"/>
    </row>
    <row r="91" spans="1:4" ht="12.75">
      <c r="A91" s="397"/>
      <c r="B91" s="397"/>
      <c r="C91" s="397"/>
      <c r="D91" s="397"/>
    </row>
    <row r="92" spans="1:4" s="402" customFormat="1" ht="12.75">
      <c r="A92" s="397"/>
      <c r="B92" s="400" t="s">
        <v>67</v>
      </c>
      <c r="C92" s="401"/>
      <c r="D92" s="401"/>
    </row>
    <row r="93" spans="1:4" s="402" customFormat="1" ht="12.75">
      <c r="A93" s="401"/>
      <c r="B93" s="401" t="s">
        <v>69</v>
      </c>
      <c r="C93" s="401"/>
      <c r="D93" s="401"/>
    </row>
    <row r="94" spans="1:4" s="402" customFormat="1" ht="51">
      <c r="A94" s="401"/>
      <c r="B94" s="401" t="s">
        <v>70</v>
      </c>
      <c r="C94" s="401"/>
      <c r="D94" s="401"/>
    </row>
    <row r="95" spans="1:4" s="402" customFormat="1" ht="38.25">
      <c r="A95" s="401"/>
      <c r="B95" s="401" t="s">
        <v>73</v>
      </c>
      <c r="C95" s="401"/>
      <c r="D95" s="401"/>
    </row>
    <row r="96" spans="1:4" s="402" customFormat="1" ht="12.75">
      <c r="A96" s="401"/>
      <c r="B96" s="401"/>
      <c r="C96" s="401"/>
      <c r="D96" s="401"/>
    </row>
    <row r="97" spans="1:4" s="402" customFormat="1" ht="12.75">
      <c r="A97" s="401"/>
      <c r="B97" s="400" t="s">
        <v>68</v>
      </c>
      <c r="C97" s="401"/>
      <c r="D97" s="401"/>
    </row>
    <row r="98" spans="1:4" s="402" customFormat="1" ht="12.75">
      <c r="A98" s="401"/>
      <c r="B98" s="413" t="s">
        <v>71</v>
      </c>
      <c r="C98" s="401"/>
      <c r="D98" s="401"/>
    </row>
    <row r="99" spans="1:4" ht="38.25">
      <c r="A99" s="401"/>
      <c r="B99" s="399" t="s">
        <v>4</v>
      </c>
      <c r="C99" s="397"/>
      <c r="D99" s="397"/>
    </row>
    <row r="100" spans="1:4" ht="25.5">
      <c r="A100" s="401"/>
      <c r="B100" s="407" t="s">
        <v>264</v>
      </c>
      <c r="C100" s="397"/>
      <c r="D100" s="397"/>
    </row>
    <row r="101" spans="1:4" ht="12.75">
      <c r="A101" s="397"/>
      <c r="B101" s="397"/>
      <c r="C101" s="397"/>
      <c r="D101" s="397"/>
    </row>
    <row r="102" spans="1:4" ht="12.75">
      <c r="A102" s="397"/>
      <c r="B102" s="399" t="s">
        <v>72</v>
      </c>
      <c r="C102" s="397"/>
      <c r="D102" s="397"/>
    </row>
    <row r="103" spans="1:4" ht="12.75">
      <c r="A103" s="397"/>
      <c r="B103" s="397" t="s">
        <v>52</v>
      </c>
      <c r="C103" s="397"/>
      <c r="D103" s="397"/>
    </row>
    <row r="104" spans="1:4" ht="12.75" hidden="1">
      <c r="A104" s="397"/>
      <c r="B104" s="394" t="s">
        <v>51</v>
      </c>
      <c r="C104" s="397"/>
      <c r="D104" s="397"/>
    </row>
    <row r="105" spans="1:4" ht="25.5" hidden="1">
      <c r="A105" s="397"/>
      <c r="B105" s="397" t="s">
        <v>53</v>
      </c>
      <c r="C105" s="397"/>
      <c r="D105" s="397"/>
    </row>
    <row r="106" spans="1:4" ht="25.5" hidden="1">
      <c r="A106" s="397"/>
      <c r="B106" s="397" t="s">
        <v>265</v>
      </c>
      <c r="C106" s="397"/>
      <c r="D106" s="397"/>
    </row>
    <row r="107" spans="1:4" ht="12.75" hidden="1">
      <c r="A107" s="397"/>
      <c r="B107" s="397" t="s">
        <v>263</v>
      </c>
      <c r="C107" s="397"/>
      <c r="D107" s="397"/>
    </row>
    <row r="108" spans="1:4" ht="12.75" hidden="1">
      <c r="A108" s="397"/>
      <c r="B108" s="397"/>
      <c r="C108" s="397"/>
      <c r="D108" s="397"/>
    </row>
    <row r="109" spans="1:4" ht="25.5" hidden="1">
      <c r="A109" s="397"/>
      <c r="B109" s="397" t="s">
        <v>266</v>
      </c>
      <c r="C109" s="397"/>
      <c r="D109" s="397"/>
    </row>
    <row r="110" spans="1:4" ht="12.75">
      <c r="A110" s="397"/>
      <c r="B110" s="397"/>
      <c r="C110" s="397"/>
      <c r="D110" s="397"/>
    </row>
    <row r="111" spans="1:4" s="395" customFormat="1" ht="25.5">
      <c r="A111" s="394"/>
      <c r="B111" s="394" t="s">
        <v>53</v>
      </c>
      <c r="C111" s="394"/>
      <c r="D111" s="394"/>
    </row>
    <row r="112" spans="1:4" s="395" customFormat="1" ht="12.75">
      <c r="A112" s="394"/>
      <c r="B112" s="394" t="s">
        <v>263</v>
      </c>
      <c r="C112" s="394"/>
      <c r="D112" s="394"/>
    </row>
    <row r="113" spans="1:4" s="395" customFormat="1" ht="12.75">
      <c r="A113" s="394"/>
      <c r="B113" s="394"/>
      <c r="C113" s="394"/>
      <c r="D113" s="394"/>
    </row>
    <row r="114" spans="1:4" s="395" customFormat="1" ht="25.5">
      <c r="A114" s="394"/>
      <c r="B114" s="394" t="s">
        <v>309</v>
      </c>
      <c r="C114" s="394"/>
      <c r="D114" s="394"/>
    </row>
    <row r="115" spans="1:4" ht="12.75">
      <c r="A115" s="397"/>
      <c r="B115" s="397"/>
      <c r="C115" s="397"/>
      <c r="D115" s="397"/>
    </row>
    <row r="116" spans="1:4" ht="12.75">
      <c r="A116" s="397"/>
      <c r="B116" s="397" t="s">
        <v>267</v>
      </c>
      <c r="C116" s="397"/>
      <c r="D116" s="397"/>
    </row>
    <row r="117" spans="1:4" ht="12.75">
      <c r="A117" s="397"/>
      <c r="B117" s="397"/>
      <c r="C117" s="397"/>
      <c r="D117" s="397"/>
    </row>
    <row r="118" spans="1:4" s="406" customFormat="1" ht="38.25">
      <c r="A118" s="397"/>
      <c r="B118" s="455" t="s">
        <v>268</v>
      </c>
      <c r="C118" s="405"/>
      <c r="D118" s="405"/>
    </row>
    <row r="119" spans="1:4" s="406" customFormat="1" ht="12.75">
      <c r="A119" s="405"/>
      <c r="B119" s="376"/>
      <c r="C119" s="405"/>
      <c r="D119" s="405"/>
    </row>
    <row r="120" spans="1:4" ht="12.75">
      <c r="A120" s="405"/>
      <c r="B120" s="407" t="s">
        <v>284</v>
      </c>
      <c r="C120" s="397"/>
      <c r="D120" s="397"/>
    </row>
    <row r="121" spans="1:4" ht="25.5">
      <c r="A121" s="397"/>
      <c r="B121" s="404" t="s">
        <v>276</v>
      </c>
      <c r="C121" s="397"/>
      <c r="D121" s="397"/>
    </row>
    <row r="122" spans="1:4" ht="25.5">
      <c r="A122" s="397"/>
      <c r="B122" s="404" t="s">
        <v>277</v>
      </c>
      <c r="C122" s="397"/>
      <c r="D122" s="397"/>
    </row>
    <row r="123" spans="1:4" ht="12.75">
      <c r="A123" s="397"/>
      <c r="B123" s="404"/>
      <c r="C123" s="397"/>
      <c r="D123" s="397"/>
    </row>
    <row r="124" spans="1:4" s="395" customFormat="1" ht="25.5">
      <c r="A124" s="394"/>
      <c r="B124" s="454" t="s">
        <v>310</v>
      </c>
      <c r="C124" s="394"/>
      <c r="D124" s="394"/>
    </row>
    <row r="125" spans="1:4" s="395" customFormat="1" ht="25.5">
      <c r="A125" s="394"/>
      <c r="B125" s="454" t="s">
        <v>311</v>
      </c>
      <c r="C125" s="394"/>
      <c r="D125" s="394"/>
    </row>
    <row r="126" spans="1:4" s="406" customFormat="1" ht="12.75">
      <c r="A126" s="397"/>
      <c r="B126" s="376"/>
      <c r="C126" s="405"/>
      <c r="D126" s="405"/>
    </row>
    <row r="127" spans="1:4" ht="15.75" hidden="1">
      <c r="A127" s="747" t="s">
        <v>269</v>
      </c>
      <c r="B127" s="748"/>
      <c r="C127" s="744" t="s">
        <v>250</v>
      </c>
      <c r="D127" s="397"/>
    </row>
    <row r="128" spans="1:4" ht="51" hidden="1">
      <c r="A128" s="416"/>
      <c r="B128" s="416" t="s">
        <v>258</v>
      </c>
      <c r="C128" s="744"/>
      <c r="D128" s="397"/>
    </row>
    <row r="129" spans="1:4" ht="25.5" hidden="1">
      <c r="A129" s="416"/>
      <c r="B129" s="416" t="s">
        <v>275</v>
      </c>
      <c r="C129" s="416"/>
      <c r="D129" s="397"/>
    </row>
    <row r="130" spans="1:4" ht="12.75">
      <c r="A130" s="397"/>
      <c r="B130" s="397"/>
      <c r="C130" s="397"/>
      <c r="D130" s="397"/>
    </row>
    <row r="131" spans="1:4" ht="12.75">
      <c r="A131" s="397"/>
      <c r="B131" s="397"/>
      <c r="C131" s="397"/>
      <c r="D131" s="397"/>
    </row>
  </sheetData>
  <sheetProtection password="D846" sheet="1" objects="1" scenarios="1"/>
  <mergeCells count="9">
    <mergeCell ref="A8:B8"/>
    <mergeCell ref="C11:D12"/>
    <mergeCell ref="C57:D57"/>
    <mergeCell ref="A127:B127"/>
    <mergeCell ref="A17:B17"/>
    <mergeCell ref="C19:D20"/>
    <mergeCell ref="A25:B25"/>
    <mergeCell ref="A32:B32"/>
    <mergeCell ref="C127:C128"/>
  </mergeCells>
  <printOptions/>
  <pageMargins left="0.17" right="0.17" top="0.22" bottom="0.39" header="0.18" footer="0.19"/>
  <pageSetup horizontalDpi="600" verticalDpi="600" orientation="portrait" paperSize="9" r:id="rId1"/>
  <headerFooter alignWithMargins="0">
    <oddFooter>&amp;R&amp;8&amp;A &amp;P/&amp;N</oddFooter>
  </headerFooter>
  <rowBreaks count="1" manualBreakCount="1">
    <brk id="5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CEA Délégation ANR-NTE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Gauthier Alain</dc:creator>
  <cp:keywords/>
  <dc:description/>
  <cp:lastModifiedBy>nicocour</cp:lastModifiedBy>
  <cp:lastPrinted>2009-01-20T08:34:10Z</cp:lastPrinted>
  <dcterms:created xsi:type="dcterms:W3CDTF">2005-09-22T12:43:51Z</dcterms:created>
  <dcterms:modified xsi:type="dcterms:W3CDTF">2009-01-23T16:28:59Z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1036</vt:i4>
  </property>
</Properties>
</file>