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0"/>
  </bookViews>
  <sheets>
    <sheet name="Fiche Identité" sheetId="1" r:id="rId1"/>
    <sheet name="Experts" sheetId="2" r:id="rId2"/>
    <sheet name="Fiche Candidat" sheetId="3" r:id="rId3"/>
    <sheet name="Notice" sheetId="4" r:id="rId4"/>
  </sheets>
  <definedNames>
    <definedName name="_xlnm.Print_Area" localSheetId="1">'Experts'!$A$1:$F$41</definedName>
    <definedName name="_xlnm.Print_Area" localSheetId="2">'Fiche Candidat'!$A$1:$M$102</definedName>
    <definedName name="_xlnm.Print_Area" localSheetId="0">'Fiche Identité'!$A$1:$F$71</definedName>
  </definedNames>
  <calcPr fullCalcOnLoad="1"/>
</workbook>
</file>

<file path=xl/comments1.xml><?xml version="1.0" encoding="utf-8"?>
<comments xmlns="http://schemas.openxmlformats.org/spreadsheetml/2006/main">
  <authors>
    <author>GauthierA</author>
    <author>Gentier</author>
    <author>Anonyme</author>
    <author>Alain Gauthier</author>
    <author>nicocour</author>
  </authors>
  <commentList>
    <comment ref="B13" authorId="0">
      <text>
        <r>
          <rPr>
            <b/>
            <sz val="10"/>
            <rFont val="Arial"/>
            <family val="2"/>
          </rPr>
          <t>Maximum 20 caractères</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5" authorId="1">
      <text>
        <r>
          <rPr>
            <b/>
            <sz val="8"/>
            <rFont val="Tahoma"/>
            <family val="0"/>
          </rPr>
          <t>Menu déroulant</t>
        </r>
        <r>
          <rPr>
            <sz val="8"/>
            <rFont val="Tahoma"/>
            <family val="0"/>
          </rPr>
          <t xml:space="preserve">
</t>
        </r>
      </text>
    </comment>
    <comment ref="A60" authorId="1">
      <text>
        <r>
          <rPr>
            <b/>
            <sz val="8"/>
            <rFont val="Tahoma"/>
            <family val="0"/>
          </rPr>
          <t>1. Environ 1000 caractères par ligne EXCEL
2. Hauteur de ligne fixée sur la base de Arial 10</t>
        </r>
        <r>
          <rPr>
            <sz val="8"/>
            <rFont val="Tahoma"/>
            <family val="0"/>
          </rPr>
          <t xml:space="preserve">
</t>
        </r>
      </text>
    </comment>
    <comment ref="A63" authorId="1">
      <text>
        <r>
          <rPr>
            <b/>
            <sz val="8"/>
            <rFont val="Tahoma"/>
            <family val="0"/>
          </rPr>
          <t>1. Environ 1000 caractères par ligne EXCEL
2. Hauteur de ligne fixée sur la base de Arial 10</t>
        </r>
        <r>
          <rPr>
            <sz val="8"/>
            <rFont val="Tahoma"/>
            <family val="0"/>
          </rPr>
          <t xml:space="preserve">
</t>
        </r>
      </text>
    </comment>
    <comment ref="A67" authorId="1">
      <text>
        <r>
          <rPr>
            <b/>
            <sz val="8"/>
            <rFont val="Tahoma"/>
            <family val="0"/>
          </rPr>
          <t>1. Environ 1000 caractères par ligne EXCEL
2. Hauteur de ligne fixée sur la base de Arial 10</t>
        </r>
        <r>
          <rPr>
            <sz val="8"/>
            <rFont val="Tahoma"/>
            <family val="0"/>
          </rPr>
          <t xml:space="preserve">
</t>
        </r>
      </text>
    </comment>
    <comment ref="A44" authorId="3">
      <text>
        <r>
          <rPr>
            <b/>
            <sz val="8"/>
            <rFont val="Tahoma"/>
            <family val="0"/>
          </rPr>
          <t>1. Environ 1000 caractères par ligne EXCEL
2. Hauteur de ligne fixée sur la base de Arial 10</t>
        </r>
      </text>
    </comment>
    <comment ref="C29" authorId="4">
      <text>
        <r>
          <rPr>
            <b/>
            <sz val="8"/>
            <rFont val="Tahoma"/>
            <family val="0"/>
          </rPr>
          <t>libre choix, 4 maximum</t>
        </r>
        <r>
          <rPr>
            <sz val="8"/>
            <rFont val="Tahoma"/>
            <family val="0"/>
          </rPr>
          <t xml:space="preserve">
</t>
        </r>
      </text>
    </comment>
    <comment ref="A22" authorId="4">
      <text>
        <r>
          <rPr>
            <b/>
            <sz val="8"/>
            <rFont val="Tahoma"/>
            <family val="0"/>
          </rPr>
          <t>facultatif, à indiquer dans le cas de projets interdisciplinaires</t>
        </r>
        <r>
          <rPr>
            <sz val="8"/>
            <rFont val="Tahoma"/>
            <family val="0"/>
          </rPr>
          <t xml:space="preserve">
</t>
        </r>
      </text>
    </comment>
    <comment ref="B19" authorId="4">
      <text>
        <r>
          <rPr>
            <b/>
            <sz val="8"/>
            <rFont val="Tahoma"/>
            <family val="0"/>
          </rPr>
          <t>Menu déroulant</t>
        </r>
        <r>
          <rPr>
            <sz val="8"/>
            <rFont val="Tahoma"/>
            <family val="0"/>
          </rPr>
          <t xml:space="preserve">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candidats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Anonyme</author>
    <author>Gentier</author>
    <author>Alain Gauthier</author>
    <author>gentier</author>
    <author>nicocour</author>
  </authors>
  <commentList>
    <comment ref="A6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28" authorId="1">
      <text>
        <r>
          <rPr>
            <b/>
            <sz val="8"/>
            <rFont val="Tahoma"/>
            <family val="0"/>
          </rPr>
          <t>Menu déroulant</t>
        </r>
        <r>
          <rPr>
            <sz val="8"/>
            <rFont val="Tahoma"/>
            <family val="0"/>
          </rPr>
          <t xml:space="preserve">
</t>
        </r>
      </text>
    </comment>
    <comment ref="E43" authorId="1">
      <text>
        <r>
          <rPr>
            <b/>
            <sz val="8"/>
            <rFont val="Tahoma"/>
            <family val="0"/>
          </rPr>
          <t>Menu déroulant</t>
        </r>
        <r>
          <rPr>
            <sz val="8"/>
            <rFont val="Tahoma"/>
            <family val="0"/>
          </rPr>
          <t xml:space="preserve">
</t>
        </r>
      </text>
    </comment>
    <comment ref="L28" authorId="0">
      <text>
        <r>
          <rPr>
            <b/>
            <sz val="8"/>
            <rFont val="Tahoma"/>
            <family val="0"/>
          </rPr>
          <t>Menu déroulant</t>
        </r>
        <r>
          <rPr>
            <sz val="8"/>
            <rFont val="Tahoma"/>
            <family val="0"/>
          </rPr>
          <t xml:space="preserve">
</t>
        </r>
      </text>
    </comment>
    <comment ref="M85" authorId="0">
      <text>
        <r>
          <rPr>
            <b/>
            <sz val="8"/>
            <rFont val="Tahoma"/>
            <family val="0"/>
          </rPr>
          <t>Le taux d'aide doit être renseigné pour que  l'aide demandée soit calculée</t>
        </r>
      </text>
    </comment>
    <comment ref="M80" authorId="2">
      <text>
        <r>
          <rPr>
            <b/>
            <sz val="8"/>
            <rFont val="Tahoma"/>
            <family val="0"/>
          </rPr>
          <t xml:space="preserve">Ne concerne que les laboratoires d'organisme public financés au coût marginal ou les fondations.
Indiquer le taux d'environnement dans le champ prévu à cet effet. </t>
        </r>
      </text>
    </comment>
    <comment ref="J80" authorId="3">
      <text>
        <r>
          <rPr>
            <b/>
            <sz val="8"/>
            <rFont val="Tahoma"/>
            <family val="0"/>
          </rPr>
          <t>Le taux d'environnement doit être compris entre 0 et 100%</t>
        </r>
      </text>
    </comment>
    <comment ref="M83" authorId="0">
      <text>
        <r>
          <rPr>
            <b/>
            <sz val="8"/>
            <rFont val="Tahoma"/>
            <family val="2"/>
          </rPr>
          <t>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t>
        </r>
        <r>
          <rPr>
            <sz val="8"/>
            <rFont val="Tahoma"/>
            <family val="0"/>
          </rPr>
          <t xml:space="preserve">
</t>
        </r>
      </text>
    </comment>
    <comment ref="H7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E15" authorId="4">
      <text>
        <r>
          <rPr>
            <b/>
            <sz val="8"/>
            <rFont val="Tahoma"/>
            <family val="0"/>
          </rPr>
          <t>Les candidats peuvent être de nationalité française ou étrangère.</t>
        </r>
        <r>
          <rPr>
            <sz val="8"/>
            <rFont val="Tahoma"/>
            <family val="0"/>
          </rPr>
          <t xml:space="preserve">
</t>
        </r>
      </text>
    </comment>
    <comment ref="B18" authorId="4">
      <text>
        <r>
          <rPr>
            <b/>
            <sz val="8"/>
            <rFont val="Tahoma"/>
            <family val="0"/>
          </rPr>
          <t>L'appel à projets s'adresse également aux (enseignants)-chercheurs venant de l'étranger, exerçant leur activité en France depuis moins d'un an sur un poste permanent .</t>
        </r>
      </text>
    </comment>
    <comment ref="G21" authorId="4">
      <text>
        <r>
          <rPr>
            <b/>
            <sz val="8"/>
            <rFont val="Tahoma"/>
            <family val="0"/>
          </rPr>
          <t>Préciser obligatoirement le type de poste prévu pour la durée du projet (PR, PU-PH, MCF, DR, CR…) et grade.</t>
        </r>
        <r>
          <rPr>
            <sz val="8"/>
            <rFont val="Tahoma"/>
            <family val="0"/>
          </rPr>
          <t xml:space="preserve">
</t>
        </r>
      </text>
    </comment>
    <comment ref="J29" authorId="4">
      <text>
        <r>
          <rPr>
            <b/>
            <sz val="8"/>
            <rFont val="Tahoma"/>
            <family val="0"/>
          </rPr>
          <t>Le ou la responsable indiquée ici est la personne habilitée à représenter l'organisme ou l'établissement d'accueil pour présenter le candidat et son projet, pour signer l'engagement.</t>
        </r>
        <r>
          <rPr>
            <sz val="8"/>
            <rFont val="Tahoma"/>
            <family val="0"/>
          </rPr>
          <t xml:space="preserve">
</t>
        </r>
      </text>
    </comment>
    <comment ref="A66" authorId="4">
      <text>
        <r>
          <rPr>
            <b/>
            <sz val="8"/>
            <rFont val="Tahoma"/>
            <family val="0"/>
          </rPr>
          <t>Les tâches doivent correspondre aux tâches définies dans le document B</t>
        </r>
        <r>
          <rPr>
            <sz val="8"/>
            <rFont val="Tahoma"/>
            <family val="0"/>
          </rPr>
          <t xml:space="preserve">
</t>
        </r>
      </text>
    </comment>
    <comment ref="C64" authorId="4">
      <text>
        <r>
          <rPr>
            <b/>
            <sz val="8"/>
            <rFont val="Tahoma"/>
            <family val="0"/>
          </rPr>
          <t xml:space="preserve">Rappel : le salaire des candidat(e)s ne peut en aucun cas être pris en charge au titre du programme. </t>
        </r>
        <r>
          <rPr>
            <sz val="8"/>
            <rFont val="Tahoma"/>
            <family val="0"/>
          </rPr>
          <t xml:space="preserve">
</t>
        </r>
      </text>
    </comment>
    <comment ref="E65" authorId="4">
      <text>
        <r>
          <rPr>
            <b/>
            <sz val="8"/>
            <rFont val="Tahoma"/>
            <family val="0"/>
          </rPr>
          <t>Les dépenses de personnel éligibles doivent concerner le salaire toutes charges comprises des personnes recrutées sur contrat à durée déterminée pour une période ne pouvant s'étendre au-delà de la fin du projet.</t>
        </r>
        <r>
          <rPr>
            <sz val="8"/>
            <rFont val="Tahoma"/>
            <family val="0"/>
          </rPr>
          <t xml:space="preserve">
</t>
        </r>
      </text>
    </comment>
    <comment ref="F34" authorId="0">
      <text>
        <r>
          <rPr>
            <b/>
            <sz val="8"/>
            <rFont val="Tahoma"/>
            <family val="0"/>
          </rPr>
          <t>Menu déroulant</t>
        </r>
        <r>
          <rPr>
            <sz val="8"/>
            <rFont val="Tahoma"/>
            <family val="0"/>
          </rPr>
          <t xml:space="preserve">
</t>
        </r>
      </text>
    </comment>
  </commentList>
</comments>
</file>

<file path=xl/sharedStrings.xml><?xml version="1.0" encoding="utf-8"?>
<sst xmlns="http://schemas.openxmlformats.org/spreadsheetml/2006/main" count="320" uniqueCount="304">
  <si>
    <t>Les candidats du projet ont la possibilité de signaler des experts pour lesquels il pourrait exister des conflits d’intérêts ou des problèmes de confidentialité s'ils étaient amenés à participer à l'évaluation du projet.</t>
  </si>
  <si>
    <t>Laboratoire/ Organisme de recherche</t>
  </si>
  <si>
    <t xml:space="preserve">Fiche Candidat </t>
  </si>
  <si>
    <t>Etablissement d'exercice (préciser le pays)</t>
  </si>
  <si>
    <r>
      <t xml:space="preserve">Le coût complet </t>
    </r>
    <r>
      <rPr>
        <sz val="10"/>
        <rFont val="Arial"/>
        <family val="0"/>
      </rPr>
      <t>correspondant à la participation de l'établissement d'accueil est calculé automatiquement à partir de l'ensemble des données rentrées dans le tableau, du montant des frais de gestion/frais de structure déclaré et, pour les organismes publics financés sur la base du coût marginal, des frais d'environnement.</t>
    </r>
  </si>
  <si>
    <t>Nom complet de l'établissement/organisme d'accueil</t>
  </si>
  <si>
    <t>Sigle de l'établissement
organisme d'accueil</t>
  </si>
  <si>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0"/>
      </rPr>
      <t>cf. point 1.7 du dossier scientifique - document B -  par exemple</t>
    </r>
    <r>
      <rPr>
        <sz val="9"/>
        <rFont val="Arial"/>
        <family val="2"/>
      </rPr>
      <t>)</t>
    </r>
  </si>
  <si>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0"/>
      </rPr>
      <t>cf. point 1.6 du dossier scientifique - document B -  par exemple</t>
    </r>
    <r>
      <rPr>
        <sz val="9"/>
        <rFont val="Arial"/>
        <family val="2"/>
      </rPr>
      <t>)</t>
    </r>
  </si>
  <si>
    <t>Candidat</t>
  </si>
  <si>
    <r>
      <t>4-1 Candidat</t>
    </r>
    <r>
      <rPr>
        <sz val="10"/>
        <rFont val="Arial"/>
        <family val="0"/>
      </rPr>
      <t xml:space="preserve"> </t>
    </r>
    <r>
      <rPr>
        <b/>
        <sz val="10"/>
        <rFont val="Arial"/>
        <family val="2"/>
      </rPr>
      <t>:</t>
    </r>
  </si>
  <si>
    <t>Renseigner l'identité  (genre, nom, prénom, titre)
Renseigner les coordonnées  (n° téléphone, adresse électronique)</t>
  </si>
  <si>
    <r>
      <t>4-2 Identification de l'établissement d'accueil</t>
    </r>
    <r>
      <rPr>
        <sz val="10"/>
        <rFont val="Arial"/>
        <family val="0"/>
      </rPr>
      <t xml:space="preserve"> </t>
    </r>
    <r>
      <rPr>
        <b/>
        <sz val="10"/>
        <rFont val="Arial"/>
        <family val="2"/>
      </rPr>
      <t>:</t>
    </r>
  </si>
  <si>
    <t>Renseigner l'emploi actuellement occupé et l'emploi prévu dans l'établissement d'accueil</t>
  </si>
  <si>
    <t>Base de calcul pour l'assiette de l'aide :</t>
  </si>
  <si>
    <t>Sciences et technologies de l'information et de la communication (STIC)</t>
  </si>
  <si>
    <t>Sciences pour l'ingénieur (SPI)</t>
  </si>
  <si>
    <t>Chimie (CHIM)</t>
  </si>
  <si>
    <t>Mathématiques et intéractions (MATHS)</t>
  </si>
  <si>
    <t>Sciences de l'univers et géo-environnement (SDU-GE)</t>
  </si>
  <si>
    <t>Sciences agronomiques et écologiques (AGRO-E)</t>
  </si>
  <si>
    <t>Biologie et santé (BIO-SANTE)</t>
  </si>
  <si>
    <t>Sciences humaines et sociales (SHS)</t>
  </si>
  <si>
    <t>Date de Naissance</t>
  </si>
  <si>
    <t>Pays de naissance</t>
  </si>
  <si>
    <t>Emploi actuellement occupé</t>
  </si>
  <si>
    <t>Date de nomination dans cet emploi</t>
  </si>
  <si>
    <t>Emploi prévu dans l'établissement ou organismes d'accueil</t>
  </si>
  <si>
    <t>Nationalité(s)</t>
  </si>
  <si>
    <t>Cachet</t>
  </si>
  <si>
    <t>Pour les laboratoires d'organisme public de recherche ou fondations, visa du Directeur du laboratoire d'accueil</t>
  </si>
  <si>
    <t>Personne habilitée à représenter l'établissement ou l'organisme d'accueil</t>
  </si>
  <si>
    <t>Préciser la fonction</t>
  </si>
  <si>
    <t>Etablissement d'accueil présentant la demande</t>
  </si>
  <si>
    <t>Aide demandée (max. 500.000€)</t>
  </si>
  <si>
    <t>Nom et prénom du ou de la Responsable de l'établissement ou organisme d'accueil</t>
  </si>
  <si>
    <t>Tél :</t>
  </si>
  <si>
    <t>Fax :</t>
  </si>
  <si>
    <t>Directeur (Prénom et NOM) :</t>
  </si>
  <si>
    <t>Courriel :</t>
  </si>
  <si>
    <t>Adresse complète :</t>
  </si>
  <si>
    <t>Secteur disciplinaire principal</t>
  </si>
  <si>
    <t>Secteur disciplinaire secondaire</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</si>
  <si>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 candidat accepte la publication de toutes ces informations.</t>
    </r>
  </si>
  <si>
    <r>
      <t xml:space="preserve">Engagement  </t>
    </r>
    <r>
      <rPr>
        <i/>
        <sz val="11"/>
        <rFont val="Arial"/>
        <family val="2"/>
      </rPr>
      <t>(Les signatures sont à apposer uniquement sur le document papier)</t>
    </r>
  </si>
  <si>
    <t>Nom du candidat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</si>
  <si>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</si>
  <si>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</si>
  <si>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</si>
  <si>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</si>
  <si>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</si>
  <si>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</si>
  <si>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</si>
  <si>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</si>
  <si>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</si>
  <si>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</si>
  <si>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</si>
  <si>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</si>
  <si>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1-2 Au maximum 10 partenaires peuvent être introduits. Pour introduire davantage de partenaires, s'adresser à </t>
    </r>
    <r>
      <rPr>
        <b/>
        <sz val="10"/>
        <rFont val="Arial"/>
        <family val="2"/>
      </rPr>
      <t>l'unité support de l'ANR (ou à l'ANR pour un programme géré directement par elle)</t>
    </r>
    <r>
      <rPr>
        <b/>
        <sz val="10"/>
        <rFont val="Arial"/>
        <family val="2"/>
      </rPr>
      <t>.</t>
    </r>
  </si>
  <si>
    <r>
      <t xml:space="preserve"> 1-5 </t>
    </r>
    <r>
      <rPr>
        <sz val="10"/>
        <rFont val="Arial"/>
        <family val="0"/>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</si>
  <si>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</si>
  <si>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</si>
  <si>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r>
      <t xml:space="preserve">       </t>
    </r>
    <r>
      <rPr>
        <sz val="10"/>
        <rFont val="Arial"/>
        <family val="0"/>
      </rPr>
      <t>•</t>
    </r>
    <r>
      <rPr>
        <sz val="14"/>
        <rFont val="Arial"/>
        <family val="2"/>
      </rPr>
      <t xml:space="preserve"> </t>
    </r>
    <r>
      <rPr>
        <b/>
        <i/>
        <sz val="10"/>
        <rFont val="Arial"/>
        <family val="2"/>
      </rPr>
      <t xml:space="preserve">Coût complet : </t>
    </r>
    <r>
      <rPr>
        <sz val="10"/>
        <rFont val="Arial"/>
        <family val="0"/>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0"/>
      </rPr>
      <t xml:space="preserve"> </t>
    </r>
  </si>
  <si>
    <t>Sont considérées comme dépenses d'équipement, les matériels dont la valeur unitaire est supérieure à 4 000 € HT.</t>
  </si>
  <si>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</si>
  <si>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t>4-3-1 Equipements</t>
  </si>
  <si>
    <t>4-3-2 Personnels</t>
  </si>
  <si>
    <t>4-3-2-1 Personnel permanent</t>
  </si>
  <si>
    <t>Le choix de ces matériels doit faire l'objet de justification scientifique et technique dans le document de soumission B (§ 2).</t>
  </si>
  <si>
    <r>
      <t xml:space="preserve">Dans le cas d'une base de calcul de l'assiette sur le </t>
    </r>
    <r>
      <rPr>
        <b/>
        <sz val="10"/>
        <rFont val="Arial"/>
        <family val="2"/>
      </rPr>
      <t>coût margina</t>
    </r>
    <r>
      <rPr>
        <sz val="10"/>
        <rFont val="Arial"/>
        <family val="0"/>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</si>
  <si>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</si>
  <si>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</si>
  <si>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</si>
  <si>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</si>
  <si>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</si>
  <si>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</si>
  <si>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</si>
  <si>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</si>
  <si>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</si>
  <si>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</si>
  <si>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</si>
  <si>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r>
      <t>Commentaires</t>
    </r>
    <r>
      <rPr>
        <i/>
        <sz val="11"/>
        <rFont val="Arial"/>
        <family val="2"/>
      </rPr>
      <t xml:space="preserve"> (si nécessaire, limités à environ 1000 caractères )</t>
    </r>
  </si>
  <si>
    <t>Tél. portable</t>
  </si>
  <si>
    <t>Le degré de détail reste à définir pour chaque programme en mettant en bleu les champs attendus pour le programme considéré et en verrouillant ou masquant les cellules ne devant pas être remplies</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</si>
  <si>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</si>
  <si>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</si>
  <si>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</si>
  <si>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</si>
  <si>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t>2 - Onglet "Fiche identité"</t>
  </si>
  <si>
    <t>3 - Onglet "Experts"</t>
  </si>
  <si>
    <t>En cas de doute, il est conseillé de contacter l'une des personnes dont le nom figure sur le texte de l'AAP.</t>
  </si>
  <si>
    <t>4-3 Demande financière :</t>
  </si>
  <si>
    <t>: Identification et budget</t>
  </si>
  <si>
    <t>Coût Complet             (€)</t>
  </si>
  <si>
    <t>Aide demandée        (€)</t>
  </si>
  <si>
    <t xml:space="preserve">Motifs </t>
  </si>
  <si>
    <t>TOTAUX</t>
  </si>
  <si>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</si>
  <si>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</si>
  <si>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</si>
  <si>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</si>
  <si>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</si>
  <si>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</si>
  <si>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</si>
  <si>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</si>
  <si>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</si>
  <si>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</si>
  <si>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</si>
  <si>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</si>
  <si>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</si>
  <si>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</si>
  <si>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</si>
  <si>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</si>
  <si>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</si>
  <si>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</si>
  <si>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</si>
  <si>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</si>
  <si>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</si>
  <si>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</si>
  <si>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</si>
  <si>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</si>
  <si>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</si>
  <si>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</si>
  <si>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</si>
  <si>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</si>
  <si>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</si>
  <si>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</si>
  <si>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</si>
  <si>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</si>
  <si>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</si>
  <si>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</si>
  <si>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</si>
  <si>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</si>
  <si>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</si>
  <si>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</si>
  <si>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</si>
  <si>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</si>
  <si>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</si>
  <si>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</si>
  <si>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</si>
  <si>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</si>
  <si>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</si>
  <si>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</si>
  <si>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</si>
  <si>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</si>
  <si>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</si>
  <si>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</si>
  <si>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</si>
  <si>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</si>
  <si>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Fiche Experts</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</si>
  <si>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</si>
  <si>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</si>
  <si>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</si>
  <si>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Organisme de recherche de droit privé, centre technique</t>
  </si>
  <si>
    <t>Pour une entreprise :</t>
  </si>
  <si>
    <t xml:space="preserve">Frais forfaitisés "Privé" </t>
  </si>
  <si>
    <t>Cette partie est à adapter à la solution retenue pour la génération des différentes fiches partenaires</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</si>
  <si>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</si>
  <si>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0"/>
      </rPr>
      <t xml:space="preserve">  </t>
    </r>
  </si>
  <si>
    <t>Nom Prénom</t>
  </si>
  <si>
    <r>
      <t xml:space="preserve">Tutelle gestionnaire du financement 
                         </t>
    </r>
    <r>
      <rPr>
        <sz val="8"/>
        <rFont val="Arial"/>
        <family val="2"/>
      </rPr>
      <t>si le projet est retenu :</t>
    </r>
  </si>
  <si>
    <t xml:space="preserve">Adresse  
de réalisation  
des travaux </t>
  </si>
  <si>
    <t>Equipements
(€)</t>
  </si>
  <si>
    <t>Totaux 
(€)</t>
  </si>
  <si>
    <t>Nom :</t>
  </si>
  <si>
    <t>Prénom :</t>
  </si>
  <si>
    <t>N° Siret :</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</si>
  <si>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</si>
  <si>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</si>
  <si>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</si>
  <si>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</si>
  <si>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</si>
  <si>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</si>
  <si>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</si>
  <si>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</si>
  <si>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</si>
  <si>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</si>
  <si>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</si>
  <si>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</si>
  <si>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</si>
  <si>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</si>
  <si>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</si>
  <si>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H</t>
  </si>
  <si>
    <t>oui</t>
  </si>
  <si>
    <t>Catégorie de partenaire</t>
  </si>
  <si>
    <t>Personnels</t>
  </si>
  <si>
    <t>permanents</t>
  </si>
  <si>
    <t>Tâche 1</t>
  </si>
  <si>
    <t>Tâche 2</t>
  </si>
  <si>
    <t>Edition 2008</t>
  </si>
  <si>
    <t xml:space="preserve">N° de dossier : </t>
  </si>
  <si>
    <t xml:space="preserve">Axes thématiques : </t>
  </si>
  <si>
    <t xml:space="preserve">Sous-thèmes : </t>
  </si>
  <si>
    <t>non</t>
  </si>
  <si>
    <t xml:space="preserve">Mots-clés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</si>
  <si>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</si>
  <si>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</si>
  <si>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</si>
  <si>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</si>
  <si>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</si>
  <si>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</si>
  <si>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</si>
  <si>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</si>
  <si>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</si>
  <si>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</si>
  <si>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</si>
  <si>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</si>
  <si>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</si>
  <si>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</si>
  <si>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</si>
  <si>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</si>
  <si>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</si>
  <si>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</si>
  <si>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</si>
  <si>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Public</t>
  </si>
  <si>
    <t>UPR</t>
  </si>
  <si>
    <t>UMR</t>
  </si>
  <si>
    <t>Prestations de service externe (€)</t>
  </si>
  <si>
    <t>Totaux</t>
  </si>
  <si>
    <t>UMR_A</t>
  </si>
  <si>
    <t>UMR_E</t>
  </si>
  <si>
    <t>UMR_I</t>
  </si>
  <si>
    <t>UMR_S</t>
  </si>
  <si>
    <t xml:space="preserve">Type d'unité : </t>
  </si>
  <si>
    <t xml:space="preserve">Numéro d'unité : </t>
  </si>
  <si>
    <t>Tâches</t>
  </si>
  <si>
    <t>Réservé à l'organisme gestionnaire du programme</t>
  </si>
  <si>
    <t>Domaine d'expertise</t>
  </si>
  <si>
    <t>Pour un laboratoire d'organisme public de recherche :</t>
  </si>
  <si>
    <t>Effectif (si PME ) :</t>
  </si>
  <si>
    <t>Développement expérimental</t>
  </si>
  <si>
    <t xml:space="preserve">Date de révision : </t>
  </si>
  <si>
    <t>Discipline dominante</t>
  </si>
  <si>
    <t>Catégorie R&amp;D :</t>
  </si>
  <si>
    <t>Discipline dominante :</t>
  </si>
  <si>
    <t>Personnel permanent (personne.mois)</t>
  </si>
  <si>
    <t>Personnel                non permanent  (personne.mois)</t>
  </si>
  <si>
    <t xml:space="preserve">Téléphone               </t>
  </si>
  <si>
    <t xml:space="preserve">Nom </t>
  </si>
  <si>
    <t>Prénom</t>
  </si>
  <si>
    <t>autre</t>
  </si>
  <si>
    <t>Tâche 0</t>
  </si>
  <si>
    <t>personne. mois</t>
  </si>
  <si>
    <t>Frais d'environnement (€)</t>
  </si>
  <si>
    <t>Entreprise</t>
  </si>
  <si>
    <t>dont encadrement/assistance</t>
  </si>
  <si>
    <t>dont part assise sur dépenses de personnel</t>
  </si>
  <si>
    <t>dont part assise sur autres dépenses</t>
  </si>
  <si>
    <t>Frais forfaitisés "Public"</t>
  </si>
  <si>
    <t>Il s'agit des personnels ne pouvant être qualifiés de permanents : personnels en CDD, stagiaires, doctorants, post-doctorants,…</t>
  </si>
  <si>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</si>
  <si>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</si>
  <si>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0"/>
      </rPr>
      <t xml:space="preserve">MF = (Q1 +R +S+T+U+V) * 0,04                                       </t>
    </r>
    <r>
      <rPr>
        <sz val="10"/>
        <rFont val="Arial"/>
        <family val="0"/>
      </rPr>
      <t xml:space="preserve">• </t>
    </r>
    <r>
      <rPr>
        <b/>
        <sz val="10"/>
        <rFont val="Arial"/>
        <family val="2"/>
      </rPr>
      <t xml:space="preserve">assiette calculée sur la base du coût complet :                                                                                                        </t>
    </r>
    <r>
      <rPr>
        <sz val="10"/>
        <rFont val="Arial"/>
        <family val="0"/>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</si>
  <si>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</si>
  <si>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</si>
  <si>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Onglet optionel</t>
  </si>
  <si>
    <t>Prénom :</t>
  </si>
  <si>
    <t>Nom :</t>
  </si>
  <si>
    <t>IFR</t>
  </si>
  <si>
    <t>Autre</t>
  </si>
  <si>
    <t>Missions 
(€)</t>
  </si>
  <si>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</si>
  <si>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</si>
  <si>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</si>
  <si>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 xml:space="preserve">Uniquement pour laboratoire d'organisme public ou fondation, financé au coût marginal. Indiquer le taux d'environnement : </t>
  </si>
  <si>
    <t>Signature</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</si>
  <si>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</si>
  <si>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</si>
  <si>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</si>
  <si>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L'assiette de l'aide</t>
    </r>
    <r>
      <rPr>
        <sz val="10"/>
        <rFont val="Arial"/>
        <family val="0"/>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</si>
  <si>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</si>
  <si>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</si>
  <si>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La rubrique "</t>
    </r>
    <r>
      <rPr>
        <b/>
        <sz val="10"/>
        <rFont val="Arial"/>
        <family val="2"/>
      </rPr>
      <t xml:space="preserve">Aide demandée" </t>
    </r>
    <r>
      <rPr>
        <sz val="10"/>
        <rFont val="Arial"/>
        <family val="0"/>
      </rPr>
      <t>est renseignée automatiquement.</t>
    </r>
    <r>
      <rPr>
        <b/>
        <sz val="10"/>
        <rFont val="Arial"/>
        <family val="2"/>
      </rPr>
      <t xml:space="preserve"> </t>
    </r>
  </si>
  <si>
    <r>
      <t xml:space="preserve">NOTA : </t>
    </r>
    <r>
      <rPr>
        <sz val="10"/>
        <rFont val="Arial"/>
        <family val="0"/>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</si>
  <si>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5- Onglet "Tableaux récapitulatifs"</t>
  </si>
  <si>
    <t>Il s'agit des personnels statutaires ou en CDI.</t>
  </si>
  <si>
    <r>
      <t xml:space="preserve">4-3-2-2 Personnel NON permanent :   </t>
    </r>
    <r>
      <rPr>
        <sz val="10"/>
        <rFont val="Arial"/>
        <family val="0"/>
      </rPr>
      <t xml:space="preserve">                                                                                                                     </t>
    </r>
  </si>
  <si>
    <t>Le tableau récapitulatif présentant le partenariat et les éléments budgétaires et de main d'œuvre des partenaires, est renseigné automatiquement à partir des données fournies dans les onglets relatifs aux partenaires.</t>
  </si>
  <si>
    <r>
      <t xml:space="preserve">       </t>
    </r>
    <r>
      <rPr>
        <sz val="10"/>
        <rFont val="Arial"/>
        <family val="0"/>
      </rPr>
      <t xml:space="preserve">• </t>
    </r>
    <r>
      <rPr>
        <b/>
        <i/>
        <sz val="10"/>
        <rFont val="Arial"/>
        <family val="2"/>
      </rPr>
      <t xml:space="preserve">Coût marginal : </t>
    </r>
    <r>
      <rPr>
        <sz val="10"/>
        <rFont val="Arial"/>
        <family val="0"/>
      </rPr>
      <t>laboratoires des organismes publics ou des fondations de recherche, sauf EPIC dans le cadre d'un projet partenarial organisme de recherche / entreprise,</t>
    </r>
  </si>
  <si>
    <t>Pour les organismes publics (sauf les  EPIC dans le cadre d'un projet partenarial organisme de recherche / entreprise),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</si>
  <si>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t>Ces tableaux sont remplis automatiquement à partir des données fournies dans les fiches "Part1-Coor". Elles sont destinées aux membres des comités d'évaluation et de pilotage, ainsi qu'aux experts extérieurs.</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</si>
  <si>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t>
    </r>
  </si>
  <si>
    <t>Deux signatures sont nécessaires sur le document sous format papier : celle du responsable habilité à représenter l'établissement ou l'organisme d'accueil et celle du directeur du laboratoire.</t>
  </si>
  <si>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</si>
  <si>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t>Après avoir pris connaissance de l'ensemble du dossier de soumission (documents de soumission A et B) et du règlement relatif aux modalités d'attribution des aides de l'ANR, je donne mon accord pour la participation de mon établissement/organisme/laboratoire au projet, dans les conditions décrites de répartition des tâches et de financement demandé, et garantis les informations données. Je m'engage à envoyer une copie de ce dossier à chacun des organismes de tutelle du laboratoire d'accueil (pour les laboratoires d'organisme public de recherche uniquement, hors EPIC) et à mettre en oeuvre tous les moyens nécessaires à la réalisation du projet, objet de la présente demande d'aide, dans les conditions prévues par ce règlement et souscris aux obligations qui en découlent, en particulier un poste et/ou un emploi pour l'accueil du candidat et des locaux adaptés. Je m'engage à accueillir le candidat avant le 31 décembre 2008*.</t>
  </si>
  <si>
    <t>*Au cas où un candidat retenu ne serait pas installé en France au plus tard le 31 décembre 2008, l'ANR se réserve le droit de lui retirer le bénéfice de l'aide attribuée.</t>
  </si>
  <si>
    <r>
      <t>1-2</t>
    </r>
    <r>
      <rPr>
        <sz val="10"/>
        <rFont val="Arial"/>
        <family val="0"/>
      </rPr>
      <t xml:space="preserve"> Afin de garantir l'intégrité de l'ensemble des données calculées automatiquement,</t>
    </r>
    <r>
      <rPr>
        <sz val="10"/>
        <rFont val="Arial"/>
        <family val="0"/>
      </rPr>
      <t xml:space="preserve"> il est indispensable de </t>
    </r>
    <r>
      <rPr>
        <b/>
        <sz val="10"/>
        <rFont val="Arial"/>
        <family val="2"/>
      </rPr>
      <t xml:space="preserve">ne pas modifier la structure du fichier </t>
    </r>
    <r>
      <rPr>
        <sz val="10"/>
        <rFont val="Arial"/>
        <family val="0"/>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t>
    </r>
  </si>
  <si>
    <r>
      <t xml:space="preserve">1-1  </t>
    </r>
    <r>
      <rPr>
        <sz val="10"/>
        <rFont val="Arial"/>
        <family val="0"/>
      </rPr>
      <t>Seuls les onglets "Fiche d'identité", "Experts", "Fiche candidat" sont à renseigner.</t>
    </r>
  </si>
  <si>
    <r>
      <t xml:space="preserve">1-3 </t>
    </r>
    <r>
      <rPr>
        <sz val="10"/>
        <rFont val="Arial"/>
        <family val="0"/>
      </rPr>
      <t xml:space="preserve">Dans les onglets à renseigner, </t>
    </r>
    <r>
      <rPr>
        <b/>
        <sz val="10"/>
        <rFont val="Arial"/>
        <family val="2"/>
      </rPr>
      <t>seules les cellules de couleur bleue sont à remplir</t>
    </r>
    <r>
      <rPr>
        <sz val="10"/>
        <rFont val="Arial"/>
        <family val="0"/>
      </rPr>
      <t>.</t>
    </r>
  </si>
  <si>
    <r>
      <t>1-4</t>
    </r>
    <r>
      <rPr>
        <sz val="10"/>
        <rFont val="Arial"/>
        <family val="0"/>
      </rPr>
      <t xml:space="preserve"> Tous les montants financiers sont en € et hors taxes (HT) majorés, le cas échéant, de la TVA non récupérable.</t>
    </r>
  </si>
  <si>
    <t xml:space="preserve">Dans la rubrique "Experts non souhaités pour l'évaluation du projet", il est possible de signaler un laboratoire ou un organisme de recherche sans mentionner de noms de personnes : ceci signifie que les candidat(e)s souhaitent qu'aucun membre de la structure concernée ne soit sollicité, comme expert extérieur , pour donner un avis sur le projet.  </t>
  </si>
  <si>
    <t xml:space="preserve">Renseigner :
- le nom complet de l'établissement d'accueil et son sigle. 
- L'assiette de l'aide est, par définition, l'ensemble des dépenses imputables au projet qui sont éligibles à l'aide de l'ANR (le montant de l'aide est calculé par l'application à l'assiette du taux de l'aide). </t>
  </si>
  <si>
    <t>4-4 Engagement</t>
  </si>
  <si>
    <t>4 - Onglets "Fiche candidat"</t>
  </si>
  <si>
    <t>Physique (PHYS)</t>
  </si>
  <si>
    <t>Récapitulatif : candidat, budget et main d'œuvre</t>
  </si>
  <si>
    <t>Programme Chaires d'excellence
"Junior Longue Durée"</t>
  </si>
  <si>
    <r>
      <t xml:space="preserve">
Renseigner le tableau. En cas de doute, il est conseillé de se référer au Règlement relatif aux modalités d'attribution des aides de l'ANR ou de contacter l'une des personnes dont le nom figure sur le texte de l'AAP.</t>
    </r>
  </si>
  <si>
    <r>
      <t>NOTA</t>
    </r>
    <r>
      <rPr>
        <b/>
        <sz val="10"/>
        <rFont val="Arial"/>
        <family val="2"/>
      </rPr>
      <t xml:space="preserve"> : Tous les champs de cet onglet "Fiche Identité" doivent être renseignés. 
Ils seront utilisés par les membres des comités d'évaluation et de pilotage au cours du processus de sélection.</t>
    </r>
  </si>
  <si>
    <t>Les candidats sont invités à proposer une liste d’experts (comprenant des personnes résidant à l'étranger, si possible) indépendants des unités ou structures d'accueil du projet, issus des organismes de recherche . Le comité d’évaluation du programme se réserve la possibilité de faire appel ou non aux experts suggérés.</t>
  </si>
  <si>
    <r>
      <t>Résumé</t>
    </r>
    <r>
      <rPr>
        <sz val="9"/>
        <rFont val="Arial"/>
        <family val="2"/>
      </rPr>
      <t xml:space="preserve"> (non confidentiel) du projet en </t>
    </r>
    <r>
      <rPr>
        <b/>
        <sz val="9"/>
        <rFont val="Arial"/>
        <family val="2"/>
      </rPr>
      <t>français</t>
    </r>
    <r>
      <rPr>
        <sz val="9"/>
        <rFont val="Arial"/>
        <family val="2"/>
      </rPr>
      <t xml:space="preserve"> (2000 à 4000 caractères : cf. commentaires)</t>
    </r>
  </si>
  <si>
    <r>
      <t>Résumé</t>
    </r>
    <r>
      <rPr>
        <sz val="9"/>
        <rFont val="Arial"/>
        <family val="2"/>
      </rPr>
      <t xml:space="preserve"> (non confidentiel) du projet en </t>
    </r>
    <r>
      <rPr>
        <b/>
        <sz val="9"/>
        <rFont val="Arial"/>
        <family val="2"/>
      </rPr>
      <t>anglais</t>
    </r>
    <r>
      <rPr>
        <sz val="9"/>
        <rFont val="Arial"/>
        <family val="2"/>
      </rPr>
      <t xml:space="preserve"> (2000 à 4000 caractères : cf. commentaire)</t>
    </r>
  </si>
  <si>
    <r>
      <t xml:space="preserve">Objectifs globaux, verrous scientifiques/techniques </t>
    </r>
    <r>
      <rPr>
        <sz val="9"/>
        <rFont val="Arial"/>
        <family val="2"/>
      </rPr>
      <t>(</t>
    </r>
    <r>
      <rPr>
        <i/>
        <sz val="9"/>
        <color indexed="10"/>
        <rFont val="Arial"/>
        <family val="2"/>
      </rPr>
      <t>1000 à 2000 caractères) -</t>
    </r>
    <r>
      <rPr>
        <i/>
        <sz val="9"/>
        <rFont val="Arial"/>
        <family val="2"/>
      </rPr>
      <t>(cf. points 1.4 du dossier scientifique - document B - par exemple)</t>
    </r>
  </si>
  <si>
    <r>
      <t xml:space="preserve">Document de soumission </t>
    </r>
    <r>
      <rPr>
        <b/>
        <sz val="12"/>
        <rFont val="Arial"/>
        <family val="2"/>
      </rPr>
      <t>A</t>
    </r>
  </si>
</sst>
</file>

<file path=xl/styles.xml><?xml version="1.0" encoding="utf-8"?>
<styleSheet xmlns="http://schemas.openxmlformats.org/spreadsheetml/2006/main">
  <numFmts count="45">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1]_-;\-* #,##0.00\ [$€-1]_-;_-* &quot;-&quot;??\ [$€-1]_-"/>
    <numFmt numFmtId="181" formatCode="_-* #,##0.00\ [$€-1]_-;\-* #,##0.00\ [$€-1]_-;_-* &quot;-&quot;??\ [$€-1]_-;_-@_-"/>
    <numFmt numFmtId="182" formatCode="_-* #,##0\ [$€-1]_-;\-* #,##0\ [$€-1]_-;_-* &quot;-&quot;\ [$€-1]_-;_-@_-"/>
    <numFmt numFmtId="183" formatCode="#,##0\ &quot;€&quot;"/>
    <numFmt numFmtId="184" formatCode="#,##0_ ;\-#,##0\ "/>
    <numFmt numFmtId="185" formatCode="0.0"/>
    <numFmt numFmtId="186" formatCode="#,##0.0\ &quot;€&quot;"/>
    <numFmt numFmtId="187" formatCode="#,##0\ [$€-1];\-#,##0\ [$€-1]"/>
    <numFmt numFmtId="188" formatCode="#,##0\ _€"/>
    <numFmt numFmtId="189" formatCode="#,##0\ [$€-1]"/>
    <numFmt numFmtId="190" formatCode="&quot;Vrai&quot;;&quot;Vrai&quot;;&quot;Faux&quot;"/>
    <numFmt numFmtId="191" formatCode="&quot;Actif&quot;;&quot;Actif&quot;;&quot;Inactif&quot;"/>
    <numFmt numFmtId="192" formatCode="0#&quot; &quot;##&quot; &quot;##&quot; &quot;##&quot; &quot;##"/>
    <numFmt numFmtId="193" formatCode="00000"/>
    <numFmt numFmtId="194" formatCode="dd/mm/yy"/>
    <numFmt numFmtId="195" formatCode="#,##0.00\ &quot;€&quot;"/>
    <numFmt numFmtId="196" formatCode="###&quot; &quot;###&quot; &quot;###&quot; &quot;#####"/>
    <numFmt numFmtId="197" formatCode="00,000,000,000,000"/>
    <numFmt numFmtId="198" formatCode="&quot;###&quot;\ &quot;###&quot;\ &quot;###&quot;\ &quot;#####&quot;"/>
    <numFmt numFmtId="199" formatCode="\X\X\X\X\X\X\X\X\X\X\X\X\X\X\X\X\X\X\X\X"/>
    <numFmt numFmtId="200" formatCode="_-* #,##0.0\ _€_-;\-* #,##0.0\ _€_-;_-* &quot;-&quot;?\ _€_-;_-@_-"/>
  </numFmts>
  <fonts count="57">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i/>
      <sz val="8.5"/>
      <name val="Arial"/>
      <family val="2"/>
    </font>
    <font>
      <b/>
      <u val="single"/>
      <sz val="10"/>
      <name val="Arial"/>
      <family val="2"/>
    </font>
    <font>
      <u val="single"/>
      <sz val="11"/>
      <name val="Arial"/>
      <family val="2"/>
    </font>
    <font>
      <b/>
      <sz val="9"/>
      <color indexed="48"/>
      <name val="Arial"/>
      <family val="2"/>
    </font>
    <font>
      <sz val="10"/>
      <color indexed="48"/>
      <name val="Arial"/>
      <family val="2"/>
    </font>
  </fonts>
  <fills count="10">
    <fill>
      <patternFill/>
    </fill>
    <fill>
      <patternFill patternType="gray125"/>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s>
  <borders count="58">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medium"/>
      <top style="thin"/>
      <bottom style="medium"/>
    </border>
    <border>
      <left style="thin"/>
      <right style="medium"/>
      <top style="thin"/>
      <bottom style="thin"/>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double"/>
      <right style="thin"/>
      <top style="thin"/>
      <bottom style="double"/>
    </border>
    <border>
      <left style="thin"/>
      <right style="thin"/>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color indexed="63"/>
      </left>
      <right style="thin"/>
      <top style="thin"/>
      <bottom style="thin"/>
    </border>
    <border>
      <left>
        <color indexed="63"/>
      </left>
      <right>
        <color indexed="63"/>
      </right>
      <top>
        <color indexed="63"/>
      </top>
      <bottom style="medium"/>
    </border>
    <border>
      <left>
        <color indexed="63"/>
      </left>
      <right style="dotted">
        <color indexed="12"/>
      </right>
      <top>
        <color indexed="63"/>
      </top>
      <bottom>
        <color indexed="63"/>
      </bottom>
    </border>
    <border>
      <left style="dotted">
        <color indexed="12"/>
      </left>
      <right>
        <color indexed="63"/>
      </right>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46">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92"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92"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1"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20"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1" fillId="0" borderId="0" xfId="0" applyFont="1" applyAlignment="1" applyProtection="1">
      <alignment wrapText="1"/>
      <protection/>
    </xf>
    <xf numFmtId="0" fontId="19" fillId="0" borderId="0" xfId="0" applyFont="1" applyFill="1" applyBorder="1" applyAlignment="1" applyProtection="1">
      <alignment horizontal="center" wrapText="1"/>
      <protection/>
    </xf>
    <xf numFmtId="0" fontId="19"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177" fontId="0" fillId="0" borderId="0" xfId="0" applyNumberFormat="1" applyFont="1" applyFill="1" applyBorder="1" applyAlignment="1">
      <alignment horizontal="center"/>
    </xf>
    <xf numFmtId="177" fontId="0" fillId="0" borderId="0" xfId="0" applyNumberFormat="1" applyFont="1" applyFill="1" applyBorder="1" applyAlignment="1">
      <alignment horizontal="center"/>
    </xf>
    <xf numFmtId="0" fontId="16" fillId="0" borderId="0" xfId="0" applyFont="1" applyFill="1" applyBorder="1" applyAlignment="1">
      <alignment horizontal="left"/>
    </xf>
    <xf numFmtId="177" fontId="16" fillId="0" borderId="0" xfId="0" applyNumberFormat="1" applyFont="1" applyFill="1" applyBorder="1" applyAlignment="1">
      <alignment horizontal="center"/>
    </xf>
    <xf numFmtId="0" fontId="30"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7" fillId="0" borderId="0" xfId="0" applyFont="1" applyAlignment="1" applyProtection="1">
      <alignment horizontal="left" vertical="center" wrapText="1"/>
      <protection/>
    </xf>
    <xf numFmtId="0" fontId="27" fillId="0" borderId="0" xfId="0" applyFont="1" applyFill="1" applyBorder="1" applyAlignment="1" applyProtection="1">
      <alignment horizontal="left" vertical="center" wrapText="1"/>
      <protection/>
    </xf>
    <xf numFmtId="192"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19"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11" fillId="0" borderId="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2" xfId="0" applyBorder="1" applyAlignment="1" applyProtection="1">
      <alignment/>
      <protection locked="0"/>
    </xf>
    <xf numFmtId="0" fontId="12" fillId="0" borderId="0" xfId="0" applyFont="1" applyFill="1" applyBorder="1" applyAlignment="1" applyProtection="1">
      <alignment horizontal="center"/>
      <protection locked="0"/>
    </xf>
    <xf numFmtId="0" fontId="21"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wrapText="1"/>
      <protection locked="0"/>
    </xf>
    <xf numFmtId="177" fontId="12" fillId="0" borderId="0" xfId="0" applyNumberFormat="1" applyFont="1" applyFill="1" applyBorder="1" applyAlignment="1" applyProtection="1">
      <alignment horizontal="center" vertical="top" wrapText="1"/>
      <protection locked="0"/>
    </xf>
    <xf numFmtId="177" fontId="36"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3"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77" fontId="0" fillId="0" borderId="0" xfId="0" applyNumberFormat="1" applyFont="1" applyFill="1" applyBorder="1" applyAlignment="1" applyProtection="1">
      <alignment horizontal="center"/>
      <protection locked="0"/>
    </xf>
    <xf numFmtId="0" fontId="24" fillId="0" borderId="3" xfId="0" applyNumberFormat="1" applyFont="1" applyFill="1" applyBorder="1" applyAlignment="1" applyProtection="1">
      <alignment horizontal="center" vertical="center" wrapText="1"/>
      <protection/>
    </xf>
    <xf numFmtId="0" fontId="0" fillId="3"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3" xfId="0" applyNumberFormat="1" applyFont="1" applyBorder="1" applyAlignment="1" applyProtection="1">
      <alignment vertical="center" wrapText="1"/>
      <protection/>
    </xf>
    <xf numFmtId="194" fontId="12" fillId="0" borderId="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5" xfId="0" applyFont="1" applyFill="1" applyBorder="1" applyAlignment="1" applyProtection="1">
      <alignment horizontal="center" vertical="center" wrapText="1"/>
      <protection/>
    </xf>
    <xf numFmtId="0" fontId="30" fillId="0" borderId="6"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177" fontId="5" fillId="0" borderId="1" xfId="0" applyNumberFormat="1" applyFont="1" applyFill="1" applyBorder="1" applyAlignment="1" applyProtection="1">
      <alignment horizontal="center" vertical="center" wrapText="1"/>
      <protection/>
    </xf>
    <xf numFmtId="177" fontId="28" fillId="0" borderId="7" xfId="0" applyNumberFormat="1" applyFont="1" applyFill="1" applyBorder="1" applyAlignment="1" applyProtection="1">
      <alignment horizontal="center" vertical="center" wrapText="1"/>
      <protection/>
    </xf>
    <xf numFmtId="0" fontId="37" fillId="0" borderId="0" xfId="0" applyFont="1" applyBorder="1" applyAlignment="1" applyProtection="1">
      <alignment horizontal="right" vertical="center" wrapText="1"/>
      <protection/>
    </xf>
    <xf numFmtId="0" fontId="41" fillId="0" borderId="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4"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8" xfId="0" applyBorder="1" applyAlignment="1" applyProtection="1">
      <alignment/>
      <protection/>
    </xf>
    <xf numFmtId="0" fontId="20" fillId="0" borderId="0" xfId="0" applyFont="1" applyAlignment="1" applyProtection="1">
      <alignment horizontal="right" vertical="center"/>
      <protection/>
    </xf>
    <xf numFmtId="0" fontId="20" fillId="0" borderId="0" xfId="0" applyFont="1" applyFill="1" applyAlignment="1" applyProtection="1">
      <alignment horizontal="center" vertical="center"/>
      <protection/>
    </xf>
    <xf numFmtId="0" fontId="19"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1"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1"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5"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5" fillId="0" borderId="0" xfId="0" applyFont="1" applyFill="1" applyBorder="1" applyAlignment="1" applyProtection="1">
      <alignment horizontal="left" wrapText="1"/>
      <protection/>
    </xf>
    <xf numFmtId="0" fontId="26" fillId="0" borderId="0" xfId="16" applyFont="1" applyFill="1" applyBorder="1" applyAlignment="1" applyProtection="1">
      <alignment horizontal="left" wrapText="1"/>
      <protection/>
    </xf>
    <xf numFmtId="0" fontId="25"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9" fillId="0" borderId="0" xfId="0" applyFont="1" applyAlignment="1" applyProtection="1">
      <alignment horizontal="right" wrapText="1"/>
      <protection/>
    </xf>
    <xf numFmtId="0" fontId="0" fillId="0" borderId="0" xfId="0" applyFont="1" applyAlignment="1" applyProtection="1">
      <alignment horizontal="right" wrapText="1"/>
      <protection/>
    </xf>
    <xf numFmtId="0" fontId="19"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2"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9" xfId="0" applyFont="1" applyBorder="1" applyAlignment="1" applyProtection="1">
      <alignment horizontal="left" vertical="center"/>
      <protection/>
    </xf>
    <xf numFmtId="0" fontId="0" fillId="0" borderId="8" xfId="0" applyFont="1" applyBorder="1" applyAlignment="1" applyProtection="1">
      <alignment/>
      <protection/>
    </xf>
    <xf numFmtId="0" fontId="5" fillId="0" borderId="8" xfId="0" applyFont="1" applyFill="1" applyBorder="1" applyAlignment="1" applyProtection="1">
      <alignment horizontal="left" vertical="center"/>
      <protection/>
    </xf>
    <xf numFmtId="0" fontId="4" fillId="0" borderId="8" xfId="0" applyFont="1" applyFill="1" applyBorder="1" applyAlignment="1" applyProtection="1">
      <alignment horizontal="left" vertical="center"/>
      <protection/>
    </xf>
    <xf numFmtId="0" fontId="11" fillId="0" borderId="8" xfId="0" applyFont="1" applyBorder="1" applyAlignment="1" applyProtection="1">
      <alignment wrapText="1"/>
      <protection/>
    </xf>
    <xf numFmtId="0" fontId="0" fillId="0" borderId="10"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0" xfId="0" applyFont="1" applyAlignment="1" applyProtection="1">
      <alignment horizontal="right"/>
      <protection/>
    </xf>
    <xf numFmtId="0" fontId="0" fillId="0" borderId="3" xfId="0" applyBorder="1" applyAlignment="1" applyProtection="1">
      <alignment/>
      <protection/>
    </xf>
    <xf numFmtId="0" fontId="0" fillId="0" borderId="0" xfId="0" applyFont="1" applyBorder="1" applyAlignment="1" applyProtection="1">
      <alignment horizontal="right" wrapText="1"/>
      <protection/>
    </xf>
    <xf numFmtId="0" fontId="5" fillId="0" borderId="2" xfId="0" applyFont="1" applyBorder="1" applyAlignment="1" applyProtection="1">
      <alignment vertical="top" wrapText="1"/>
      <protection/>
    </xf>
    <xf numFmtId="0" fontId="5" fillId="0" borderId="0" xfId="0" applyFont="1" applyBorder="1" applyAlignment="1" applyProtection="1">
      <alignment vertical="top" wrapText="1"/>
      <protection/>
    </xf>
    <xf numFmtId="0" fontId="27" fillId="0" borderId="0" xfId="0" applyFont="1" applyFill="1" applyBorder="1" applyAlignment="1" applyProtection="1">
      <alignment horizontal="right" vertical="center" wrapText="1"/>
      <protection/>
    </xf>
    <xf numFmtId="49" fontId="4" fillId="5" borderId="2" xfId="0" applyNumberFormat="1" applyFont="1" applyFill="1" applyBorder="1" applyAlignment="1" applyProtection="1">
      <alignment horizontal="right" vertical="center" wrapText="1"/>
      <protection/>
    </xf>
    <xf numFmtId="49" fontId="4" fillId="5" borderId="11" xfId="0" applyNumberFormat="1" applyFont="1" applyFill="1" applyBorder="1" applyAlignment="1" applyProtection="1">
      <alignment horizontal="right" vertical="center" wrapText="1"/>
      <protection/>
    </xf>
    <xf numFmtId="0" fontId="0" fillId="0" borderId="1" xfId="0" applyFont="1" applyFill="1" applyBorder="1" applyAlignment="1" applyProtection="1">
      <alignment horizontal="left" vertical="center"/>
      <protection/>
    </xf>
    <xf numFmtId="0" fontId="4" fillId="0" borderId="1" xfId="0" applyFont="1" applyFill="1" applyBorder="1" applyAlignment="1" applyProtection="1">
      <alignment horizontal="right"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12" fillId="0" borderId="8" xfId="0" applyFont="1" applyBorder="1" applyAlignment="1" applyProtection="1">
      <alignment wrapText="1"/>
      <protection/>
    </xf>
    <xf numFmtId="0" fontId="4" fillId="0" borderId="8" xfId="0" applyFont="1" applyFill="1" applyBorder="1" applyAlignment="1" applyProtection="1">
      <alignment horizontal="right"/>
      <protection/>
    </xf>
    <xf numFmtId="0" fontId="4" fillId="0" borderId="8" xfId="0" applyFont="1" applyBorder="1" applyAlignment="1" applyProtection="1">
      <alignment horizontal="left"/>
      <protection/>
    </xf>
    <xf numFmtId="0" fontId="4" fillId="0" borderId="8" xfId="0" applyFont="1" applyBorder="1" applyAlignment="1" applyProtection="1">
      <alignment horizontal="right"/>
      <protection/>
    </xf>
    <xf numFmtId="0" fontId="4" fillId="0" borderId="10"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5" borderId="0" xfId="0" applyFont="1" applyFill="1" applyBorder="1" applyAlignment="1" applyProtection="1">
      <alignment horizontal="right" wrapText="1"/>
      <protection/>
    </xf>
    <xf numFmtId="0" fontId="24"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5" borderId="0" xfId="0" applyNumberFormat="1" applyFont="1" applyFill="1" applyBorder="1" applyAlignment="1" applyProtection="1">
      <alignment horizontal="left" wrapText="1"/>
      <protection/>
    </xf>
    <xf numFmtId="49" fontId="5" fillId="5" borderId="0" xfId="0" applyNumberFormat="1" applyFont="1" applyFill="1" applyBorder="1" applyAlignment="1" applyProtection="1">
      <alignment horizontal="right" wrapText="1"/>
      <protection/>
    </xf>
    <xf numFmtId="0" fontId="5" fillId="5"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4"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2" xfId="0" applyFill="1" applyBorder="1" applyAlignment="1" applyProtection="1">
      <alignment horizontal="center" vertical="top" wrapText="1"/>
      <protection/>
    </xf>
    <xf numFmtId="0" fontId="34" fillId="0" borderId="0" xfId="0" applyFont="1" applyFill="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35" fillId="0" borderId="0" xfId="0" applyFont="1" applyBorder="1" applyAlignment="1" applyProtection="1">
      <alignment horizontal="center" vertical="top" wrapText="1"/>
      <protection/>
    </xf>
    <xf numFmtId="0" fontId="39" fillId="0" borderId="12" xfId="0" applyFont="1" applyBorder="1" applyAlignment="1" applyProtection="1">
      <alignment horizontal="center" wrapText="1"/>
      <protection/>
    </xf>
    <xf numFmtId="0" fontId="12" fillId="0" borderId="12" xfId="0" applyFont="1" applyBorder="1" applyAlignment="1" applyProtection="1">
      <alignment horizontal="center" vertical="center"/>
      <protection/>
    </xf>
    <xf numFmtId="0" fontId="39" fillId="0" borderId="12" xfId="0" applyFont="1" applyBorder="1" applyAlignment="1" applyProtection="1">
      <alignment horizontal="center" vertical="center" wrapText="1"/>
      <protection/>
    </xf>
    <xf numFmtId="0" fontId="12" fillId="0" borderId="13" xfId="0" applyFont="1" applyBorder="1" applyAlignment="1" applyProtection="1">
      <alignment horizontal="left" vertical="center"/>
      <protection/>
    </xf>
    <xf numFmtId="0" fontId="12" fillId="0" borderId="2" xfId="0" applyFont="1" applyFill="1" applyBorder="1" applyAlignment="1" applyProtection="1">
      <alignment horizontal="center" wrapText="1"/>
      <protection/>
    </xf>
    <xf numFmtId="177" fontId="0" fillId="0" borderId="0" xfId="0" applyNumberFormat="1"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0" xfId="0" applyFont="1" applyBorder="1" applyAlignment="1" applyProtection="1">
      <alignment horizontal="center" wrapText="1"/>
      <protection/>
    </xf>
    <xf numFmtId="177" fontId="16" fillId="0" borderId="0" xfId="0" applyNumberFormat="1" applyFont="1" applyFill="1" applyBorder="1" applyAlignment="1" applyProtection="1">
      <alignment horizontal="center"/>
      <protection/>
    </xf>
    <xf numFmtId="0" fontId="16" fillId="0" borderId="14" xfId="0" applyFont="1" applyBorder="1" applyAlignment="1" applyProtection="1">
      <alignment horizontal="left" vertical="center"/>
      <protection/>
    </xf>
    <xf numFmtId="0" fontId="12" fillId="0" borderId="2" xfId="0" applyFont="1" applyFill="1" applyBorder="1" applyAlignment="1" applyProtection="1">
      <alignment/>
      <protection/>
    </xf>
    <xf numFmtId="0" fontId="0" fillId="0" borderId="0" xfId="0" applyAlignment="1" applyProtection="1">
      <alignment vertical="center"/>
      <protection/>
    </xf>
    <xf numFmtId="0" fontId="30"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177" fontId="30" fillId="0" borderId="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2" fillId="0" borderId="0" xfId="0" applyFont="1" applyAlignment="1" applyProtection="1">
      <alignment horizontal="right" vertical="center"/>
      <protection/>
    </xf>
    <xf numFmtId="177" fontId="30"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4"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95" fontId="0" fillId="0" borderId="5" xfId="15" applyNumberFormat="1" applyFont="1" applyBorder="1" applyAlignment="1" applyProtection="1">
      <alignment horizontal="left" vertical="center" wrapText="1"/>
      <protection/>
    </xf>
    <xf numFmtId="195" fontId="30" fillId="0" borderId="15" xfId="15" applyNumberFormat="1" applyFont="1" applyBorder="1" applyAlignment="1" applyProtection="1">
      <alignment horizontal="right" vertical="center" wrapText="1"/>
      <protection/>
    </xf>
    <xf numFmtId="195" fontId="40" fillId="0" borderId="16" xfId="15" applyNumberFormat="1" applyFont="1" applyBorder="1" applyAlignment="1" applyProtection="1">
      <alignment horizontal="right" vertical="center" wrapText="1"/>
      <protection/>
    </xf>
    <xf numFmtId="195" fontId="40" fillId="0" borderId="17" xfId="15" applyNumberFormat="1" applyFont="1" applyBorder="1" applyAlignment="1" applyProtection="1">
      <alignment horizontal="right" vertical="center" wrapText="1"/>
      <protection/>
    </xf>
    <xf numFmtId="195" fontId="8" fillId="0" borderId="17" xfId="15" applyNumberFormat="1" applyFont="1" applyBorder="1" applyAlignment="1" applyProtection="1">
      <alignment horizontal="right" vertical="center" wrapText="1"/>
      <protection/>
    </xf>
    <xf numFmtId="195" fontId="30" fillId="0" borderId="18" xfId="0" applyNumberFormat="1" applyFont="1" applyBorder="1" applyAlignment="1" applyProtection="1">
      <alignment/>
      <protection/>
    </xf>
    <xf numFmtId="177" fontId="0" fillId="0" borderId="19" xfId="0" applyNumberFormat="1" applyFont="1" applyFill="1" applyBorder="1" applyAlignment="1" applyProtection="1">
      <alignment horizontal="left"/>
      <protection/>
    </xf>
    <xf numFmtId="0" fontId="0" fillId="0" borderId="20" xfId="0" applyFill="1" applyBorder="1" applyAlignment="1" applyProtection="1">
      <alignment/>
      <protection/>
    </xf>
    <xf numFmtId="0" fontId="0" fillId="0" borderId="21" xfId="0" applyBorder="1" applyAlignment="1" applyProtection="1">
      <alignment/>
      <protection/>
    </xf>
    <xf numFmtId="0" fontId="30" fillId="0" borderId="13" xfId="0" applyFont="1" applyBorder="1" applyAlignment="1" applyProtection="1">
      <alignment horizontal="center"/>
      <protection/>
    </xf>
    <xf numFmtId="10" fontId="16" fillId="0" borderId="13"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6" borderId="0" xfId="0" applyFont="1" applyFill="1" applyAlignment="1">
      <alignment/>
    </xf>
    <xf numFmtId="0" fontId="0" fillId="7" borderId="0" xfId="0" applyFont="1" applyFill="1" applyAlignment="1">
      <alignment/>
    </xf>
    <xf numFmtId="0" fontId="0" fillId="3" borderId="22" xfId="0" applyFill="1" applyBorder="1" applyAlignment="1" applyProtection="1">
      <alignment horizontal="center"/>
      <protection/>
    </xf>
    <xf numFmtId="0" fontId="0" fillId="3" borderId="12" xfId="0" applyFill="1" applyBorder="1" applyAlignment="1" applyProtection="1">
      <alignment/>
      <protection/>
    </xf>
    <xf numFmtId="0" fontId="0" fillId="7" borderId="22" xfId="0" applyFill="1" applyBorder="1" applyAlignment="1" applyProtection="1">
      <alignment horizontal="center"/>
      <protection/>
    </xf>
    <xf numFmtId="0" fontId="0" fillId="7" borderId="23" xfId="0" applyFill="1" applyBorder="1" applyAlignment="1" applyProtection="1">
      <alignment horizontal="center"/>
      <protection/>
    </xf>
    <xf numFmtId="0" fontId="0" fillId="7" borderId="12" xfId="0" applyFill="1" applyBorder="1" applyAlignment="1" applyProtection="1">
      <alignment horizontal="center"/>
      <protection/>
    </xf>
    <xf numFmtId="0" fontId="0" fillId="6" borderId="13" xfId="0" applyFill="1" applyBorder="1" applyAlignment="1" applyProtection="1">
      <alignment horizontal="center"/>
      <protection/>
    </xf>
    <xf numFmtId="10" fontId="0" fillId="6" borderId="13" xfId="0" applyNumberFormat="1" applyFill="1" applyBorder="1" applyAlignment="1" applyProtection="1">
      <alignment horizontal="center"/>
      <protection/>
    </xf>
    <xf numFmtId="10" fontId="0" fillId="7" borderId="13" xfId="0" applyNumberFormat="1" applyFill="1" applyBorder="1" applyAlignment="1" applyProtection="1">
      <alignment horizontal="center"/>
      <protection/>
    </xf>
    <xf numFmtId="10" fontId="0" fillId="3" borderId="13"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4"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177" fontId="16" fillId="0" borderId="0" xfId="0" applyNumberFormat="1" applyFont="1" applyFill="1" applyBorder="1" applyAlignment="1" applyProtection="1">
      <alignment vertical="center"/>
      <protection/>
    </xf>
    <xf numFmtId="179" fontId="16" fillId="0" borderId="0" xfId="0" applyNumberFormat="1" applyFont="1" applyFill="1" applyBorder="1" applyAlignment="1" applyProtection="1">
      <alignment vertical="center"/>
      <protection/>
    </xf>
    <xf numFmtId="179" fontId="30" fillId="0" borderId="0" xfId="0" applyNumberFormat="1" applyFont="1" applyFill="1" applyBorder="1" applyAlignment="1" applyProtection="1">
      <alignment horizontal="center" vertical="center"/>
      <protection/>
    </xf>
    <xf numFmtId="177" fontId="16" fillId="0" borderId="0" xfId="0" applyNumberFormat="1" applyFont="1" applyFill="1" applyBorder="1" applyAlignment="1" applyProtection="1">
      <alignment horizontal="right" vertical="center"/>
      <protection/>
    </xf>
    <xf numFmtId="179"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0" fillId="0" borderId="24" xfId="0" applyFill="1" applyBorder="1" applyAlignment="1" applyProtection="1">
      <alignment/>
      <protection/>
    </xf>
    <xf numFmtId="195" fontId="40" fillId="0" borderId="24" xfId="15" applyNumberFormat="1" applyFont="1" applyBorder="1" applyAlignment="1" applyProtection="1">
      <alignment horizontal="right" vertical="center" wrapText="1"/>
      <protection/>
    </xf>
    <xf numFmtId="195" fontId="40"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95" fontId="30" fillId="0" borderId="0" xfId="0" applyNumberFormat="1" applyFont="1" applyBorder="1" applyAlignment="1" applyProtection="1">
      <alignment/>
      <protection/>
    </xf>
    <xf numFmtId="0" fontId="0" fillId="0" borderId="25" xfId="0" applyBorder="1" applyAlignment="1">
      <alignment horizontal="right" vertical="center" wrapText="1"/>
    </xf>
    <xf numFmtId="0" fontId="41" fillId="0" borderId="24"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26" xfId="0" applyBorder="1" applyAlignment="1">
      <alignment horizontal="right" vertical="center" wrapText="1"/>
    </xf>
    <xf numFmtId="0" fontId="12" fillId="0" borderId="0" xfId="0" applyFont="1" applyFill="1" applyBorder="1" applyAlignment="1" applyProtection="1">
      <alignment horizontal="left" wrapText="1"/>
      <protection/>
    </xf>
    <xf numFmtId="0" fontId="0" fillId="0" borderId="0" xfId="0" applyBorder="1" applyAlignment="1">
      <alignment/>
    </xf>
    <xf numFmtId="0" fontId="30" fillId="0" borderId="15" xfId="0" applyFont="1" applyBorder="1" applyAlignment="1" applyProtection="1">
      <alignment horizontal="left" vertical="center"/>
      <protection/>
    </xf>
    <xf numFmtId="0" fontId="41" fillId="0" borderId="27" xfId="0" applyFont="1" applyBorder="1" applyAlignment="1" applyProtection="1">
      <alignment horizontal="left" vertical="center"/>
      <protection/>
    </xf>
    <xf numFmtId="0" fontId="41" fillId="0" borderId="13" xfId="0" applyFont="1" applyBorder="1" applyAlignment="1" applyProtection="1">
      <alignment horizontal="left" vertical="center"/>
      <protection/>
    </xf>
    <xf numFmtId="0" fontId="37" fillId="0" borderId="28" xfId="0" applyFont="1" applyBorder="1" applyAlignment="1" applyProtection="1">
      <alignment horizontal="left" vertical="center"/>
      <protection/>
    </xf>
    <xf numFmtId="0" fontId="0" fillId="0" borderId="7" xfId="0" applyBorder="1" applyAlignment="1">
      <alignment horizontal="right" vertical="center" wrapText="1"/>
    </xf>
    <xf numFmtId="0" fontId="0" fillId="0" borderId="6"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4"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5"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1" xfId="0" applyNumberFormat="1" applyFont="1" applyFill="1" applyBorder="1" applyAlignment="1" applyProtection="1">
      <alignment horizontal="left" wrapText="1"/>
      <protection/>
    </xf>
    <xf numFmtId="0" fontId="0" fillId="0" borderId="8" xfId="0" applyFont="1" applyBorder="1" applyAlignment="1" applyProtection="1">
      <alignment vertical="center"/>
      <protection/>
    </xf>
    <xf numFmtId="0" fontId="9" fillId="0" borderId="8" xfId="0" applyFont="1" applyFill="1" applyBorder="1" applyAlignment="1" applyProtection="1">
      <alignment horizontal="left" vertical="center" wrapText="1"/>
      <protection/>
    </xf>
    <xf numFmtId="49" fontId="5" fillId="0" borderId="8" xfId="0" applyNumberFormat="1" applyFont="1" applyFill="1" applyBorder="1" applyAlignment="1" applyProtection="1">
      <alignment horizontal="left" vertical="center" wrapText="1"/>
      <protection/>
    </xf>
    <xf numFmtId="49" fontId="12" fillId="0" borderId="2" xfId="0" applyNumberFormat="1" applyFont="1" applyFill="1" applyBorder="1" applyAlignment="1" applyProtection="1">
      <alignment horizontal="left" wrapText="1"/>
      <protection/>
    </xf>
    <xf numFmtId="0" fontId="0" fillId="0" borderId="3" xfId="0" applyFont="1" applyBorder="1" applyAlignment="1" applyProtection="1">
      <alignment/>
      <protection/>
    </xf>
    <xf numFmtId="49" fontId="44"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 xfId="0" applyFont="1" applyFill="1" applyBorder="1" applyAlignment="1" applyProtection="1">
      <alignment wrapText="1"/>
      <protection/>
    </xf>
    <xf numFmtId="0" fontId="0" fillId="0" borderId="1"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protection/>
    </xf>
    <xf numFmtId="196" fontId="0" fillId="5" borderId="0" xfId="0" applyNumberFormat="1" applyFont="1" applyFill="1" applyBorder="1" applyAlignment="1" applyProtection="1">
      <alignment horizontal="left" vertical="center"/>
      <protection/>
    </xf>
    <xf numFmtId="0" fontId="0" fillId="0" borderId="3" xfId="0" applyFont="1" applyFill="1" applyBorder="1" applyAlignment="1" applyProtection="1">
      <alignment/>
      <protection/>
    </xf>
    <xf numFmtId="0" fontId="45" fillId="0" borderId="1" xfId="16" applyFont="1" applyFill="1" applyBorder="1" applyAlignment="1" applyProtection="1">
      <alignment horizontal="left" wrapText="1"/>
      <protection/>
    </xf>
    <xf numFmtId="0" fontId="12" fillId="0" borderId="1" xfId="0" applyFont="1" applyFill="1" applyBorder="1" applyAlignment="1" applyProtection="1">
      <alignment horizontal="left" wrapText="1"/>
      <protection/>
    </xf>
    <xf numFmtId="0" fontId="12" fillId="0" borderId="1" xfId="0" applyFont="1" applyFill="1" applyBorder="1" applyAlignment="1" applyProtection="1">
      <alignment wrapText="1"/>
      <protection/>
    </xf>
    <xf numFmtId="49" fontId="5" fillId="4" borderId="0" xfId="0" applyNumberFormat="1" applyFont="1" applyFill="1" applyBorder="1" applyAlignment="1" applyProtection="1">
      <alignment wrapText="1"/>
      <protection locked="0"/>
    </xf>
    <xf numFmtId="0" fontId="5" fillId="5" borderId="0" xfId="0" applyFont="1" applyFill="1" applyBorder="1" applyAlignment="1" applyProtection="1">
      <alignment wrapText="1"/>
      <protection/>
    </xf>
    <xf numFmtId="49" fontId="5" fillId="4"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177" fontId="0" fillId="3" borderId="13" xfId="0" applyNumberForma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xf>
    <xf numFmtId="177" fontId="16" fillId="0" borderId="30" xfId="0" applyNumberFormat="1" applyFont="1" applyFill="1" applyBorder="1" applyAlignment="1" applyProtection="1">
      <alignment horizontal="right" vertical="center"/>
      <protection/>
    </xf>
    <xf numFmtId="177" fontId="0" fillId="0" borderId="13" xfId="0" applyNumberFormat="1" applyFill="1" applyBorder="1" applyAlignment="1" applyProtection="1">
      <alignment horizontal="right" vertical="center"/>
      <protection/>
    </xf>
    <xf numFmtId="49" fontId="5" fillId="4"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8" fillId="0" borderId="0" xfId="0" applyFont="1" applyAlignment="1">
      <alignment vertical="center" wrapText="1"/>
    </xf>
    <xf numFmtId="1" fontId="48" fillId="4" borderId="0"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xf>
    <xf numFmtId="177" fontId="49" fillId="0" borderId="6"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5" fillId="3" borderId="13" xfId="0" applyFont="1" applyFill="1" applyBorder="1" applyAlignment="1" applyProtection="1">
      <alignment horizontal="left" vertical="top" wrapText="1"/>
      <protection locked="0"/>
    </xf>
    <xf numFmtId="49" fontId="5" fillId="3" borderId="13" xfId="0" applyNumberFormat="1"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49" fontId="0" fillId="3" borderId="13"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left" wrapText="1"/>
      <protection/>
    </xf>
    <xf numFmtId="49" fontId="5" fillId="3" borderId="0" xfId="0" applyNumberFormat="1" applyFont="1" applyFill="1" applyBorder="1" applyAlignment="1" applyProtection="1">
      <alignment horizontal="center" wrapText="1"/>
      <protection locked="0"/>
    </xf>
    <xf numFmtId="177" fontId="0" fillId="0" borderId="31" xfId="0" applyNumberFormat="1" applyFont="1" applyFill="1" applyBorder="1" applyAlignment="1" applyProtection="1">
      <alignment horizontal="right" vertical="center"/>
      <protection/>
    </xf>
    <xf numFmtId="177" fontId="6" fillId="0" borderId="32"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0"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3" borderId="33" xfId="0" applyFont="1" applyFill="1" applyBorder="1" applyAlignment="1" applyProtection="1">
      <alignment horizontal="center" vertical="center" wrapText="1"/>
      <protection locked="0"/>
    </xf>
    <xf numFmtId="179" fontId="5" fillId="0" borderId="11" xfId="0" applyNumberFormat="1" applyFont="1" applyFill="1" applyBorder="1" applyAlignment="1" applyProtection="1">
      <alignment horizontal="center" vertical="center" wrapText="1"/>
      <protection/>
    </xf>
    <xf numFmtId="179" fontId="5" fillId="0" borderId="7" xfId="0" applyNumberFormat="1" applyFont="1" applyFill="1" applyBorder="1" applyAlignment="1" applyProtection="1">
      <alignment horizontal="center" vertical="center" wrapText="1"/>
      <protection/>
    </xf>
    <xf numFmtId="179" fontId="9" fillId="0" borderId="5" xfId="0" applyNumberFormat="1" applyFont="1" applyFill="1" applyBorder="1" applyAlignment="1" applyProtection="1">
      <alignment horizontal="center" vertical="center" wrapText="1"/>
      <protection/>
    </xf>
    <xf numFmtId="179" fontId="9" fillId="0" borderId="6"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 borderId="0" xfId="0" applyFont="1" applyFill="1" applyAlignment="1" applyProtection="1">
      <alignment horizontal="center" vertical="center"/>
      <protection locked="0"/>
    </xf>
    <xf numFmtId="0" fontId="0" fillId="0" borderId="0" xfId="0" applyAlignment="1">
      <alignment wrapText="1"/>
    </xf>
    <xf numFmtId="0" fontId="0" fillId="8"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5" fillId="3" borderId="0" xfId="0" applyFont="1" applyFill="1" applyAlignment="1" applyProtection="1">
      <alignment horizontal="right"/>
      <protection locked="0"/>
    </xf>
    <xf numFmtId="49" fontId="50" fillId="0" borderId="0" xfId="0" applyNumberFormat="1" applyFont="1" applyAlignment="1" applyProtection="1">
      <alignment horizontal="left" wrapText="1"/>
      <protection locked="0"/>
    </xf>
    <xf numFmtId="0" fontId="12" fillId="0" borderId="4" xfId="0" applyFont="1" applyBorder="1" applyAlignment="1" applyProtection="1">
      <alignment/>
      <protection/>
    </xf>
    <xf numFmtId="0" fontId="0" fillId="0" borderId="0" xfId="0" applyFont="1" applyAlignment="1">
      <alignment vertical="center"/>
    </xf>
    <xf numFmtId="0" fontId="21" fillId="0" borderId="0" xfId="0" applyFont="1" applyFill="1" applyAlignment="1" applyProtection="1">
      <alignment horizontal="left" wrapText="1"/>
      <protection/>
    </xf>
    <xf numFmtId="0" fontId="23" fillId="0" borderId="0" xfId="0" applyFont="1" applyFill="1" applyBorder="1" applyAlignment="1" applyProtection="1">
      <alignment horizontal="left"/>
      <protection/>
    </xf>
    <xf numFmtId="0" fontId="0" fillId="0" borderId="34" xfId="0" applyBorder="1" applyAlignment="1" applyProtection="1">
      <alignment/>
      <protection/>
    </xf>
    <xf numFmtId="0" fontId="8" fillId="0" borderId="0" xfId="0" applyFont="1" applyBorder="1" applyAlignment="1" applyProtection="1">
      <alignment horizontal="left" vertical="center"/>
      <protection/>
    </xf>
    <xf numFmtId="172" fontId="52" fillId="7" borderId="0" xfId="0" applyNumberFormat="1" applyFont="1" applyFill="1" applyBorder="1" applyAlignment="1" applyProtection="1">
      <alignment horizontal="center" vertical="center"/>
      <protection/>
    </xf>
    <xf numFmtId="177" fontId="12" fillId="8" borderId="13" xfId="0" applyNumberFormat="1" applyFont="1" applyFill="1" applyBorder="1" applyAlignment="1" applyProtection="1">
      <alignment vertical="center"/>
      <protection locked="0"/>
    </xf>
    <xf numFmtId="177" fontId="12" fillId="3" borderId="13" xfId="0" applyNumberFormat="1" applyFont="1" applyFill="1" applyBorder="1" applyAlignment="1" applyProtection="1">
      <alignment vertical="center"/>
      <protection locked="0"/>
    </xf>
    <xf numFmtId="2" fontId="33" fillId="3" borderId="13" xfId="0" applyNumberFormat="1" applyFont="1" applyFill="1" applyBorder="1" applyAlignment="1" applyProtection="1">
      <alignment horizontal="center" vertical="center"/>
      <protection locked="0"/>
    </xf>
    <xf numFmtId="2" fontId="33" fillId="8" borderId="13" xfId="0" applyNumberFormat="1" applyFont="1" applyFill="1" applyBorder="1" applyAlignment="1" applyProtection="1">
      <alignment horizontal="center" vertical="center"/>
      <protection locked="0"/>
    </xf>
    <xf numFmtId="177" fontId="12" fillId="3" borderId="13" xfId="0" applyNumberFormat="1" applyFont="1" applyFill="1" applyBorder="1" applyAlignment="1" applyProtection="1">
      <alignment horizontal="right" vertical="center"/>
      <protection locked="0"/>
    </xf>
    <xf numFmtId="177" fontId="12" fillId="8" borderId="13" xfId="0" applyNumberFormat="1" applyFont="1" applyFill="1" applyBorder="1" applyAlignment="1" applyProtection="1">
      <alignment horizontal="right" vertical="center"/>
      <protection locked="0"/>
    </xf>
    <xf numFmtId="177" fontId="12" fillId="8" borderId="35" xfId="0" applyNumberFormat="1" applyFont="1" applyFill="1" applyBorder="1" applyAlignment="1" applyProtection="1">
      <alignment horizontal="right" vertical="center"/>
      <protection locked="0"/>
    </xf>
    <xf numFmtId="177" fontId="12" fillId="8" borderId="22" xfId="0" applyNumberFormat="1" applyFont="1" applyFill="1" applyBorder="1" applyAlignment="1" applyProtection="1">
      <alignment vertical="center"/>
      <protection locked="0"/>
    </xf>
    <xf numFmtId="2" fontId="33" fillId="8" borderId="22" xfId="0" applyNumberFormat="1" applyFont="1" applyFill="1" applyBorder="1" applyAlignment="1" applyProtection="1">
      <alignment horizontal="center" vertical="center"/>
      <protection locked="0"/>
    </xf>
    <xf numFmtId="177" fontId="12" fillId="8" borderId="22" xfId="0" applyNumberFormat="1" applyFont="1" applyFill="1" applyBorder="1" applyAlignment="1" applyProtection="1">
      <alignment horizontal="right" vertical="center"/>
      <protection locked="0"/>
    </xf>
    <xf numFmtId="177" fontId="12" fillId="8" borderId="9" xfId="0" applyNumberFormat="1" applyFont="1" applyFill="1" applyBorder="1" applyAlignment="1" applyProtection="1">
      <alignment horizontal="right" vertical="center"/>
      <protection locked="0"/>
    </xf>
    <xf numFmtId="177" fontId="24" fillId="0" borderId="14" xfId="0" applyNumberFormat="1" applyFont="1" applyFill="1" applyBorder="1" applyAlignment="1" applyProtection="1">
      <alignment vertical="center"/>
      <protection/>
    </xf>
    <xf numFmtId="177" fontId="37" fillId="0" borderId="14" xfId="0" applyNumberFormat="1" applyFont="1" applyFill="1" applyBorder="1" applyAlignment="1" applyProtection="1">
      <alignment vertical="center"/>
      <protection/>
    </xf>
    <xf numFmtId="177" fontId="37" fillId="0" borderId="14" xfId="0" applyNumberFormat="1" applyFont="1" applyFill="1" applyBorder="1" applyAlignment="1" applyProtection="1">
      <alignment horizontal="center" vertical="center"/>
      <protection/>
    </xf>
    <xf numFmtId="177" fontId="24" fillId="0" borderId="14" xfId="0" applyNumberFormat="1" applyFont="1" applyFill="1" applyBorder="1" applyAlignment="1" applyProtection="1">
      <alignment horizontal="right" vertical="center"/>
      <protection/>
    </xf>
    <xf numFmtId="177" fontId="37" fillId="0" borderId="14" xfId="0" applyNumberFormat="1" applyFont="1" applyFill="1" applyBorder="1" applyAlignment="1" applyProtection="1">
      <alignment horizontal="right" vertical="center"/>
      <protection/>
    </xf>
    <xf numFmtId="9" fontId="5" fillId="3" borderId="13"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protection/>
    </xf>
    <xf numFmtId="177" fontId="22" fillId="0" borderId="36"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177" fontId="6" fillId="0" borderId="13" xfId="0" applyNumberFormat="1" applyFont="1" applyFill="1" applyBorder="1" applyAlignment="1" applyProtection="1">
      <alignment horizontal="right" vertical="center"/>
      <protection/>
    </xf>
    <xf numFmtId="0" fontId="0" fillId="0" borderId="2" xfId="0" applyFont="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178" fontId="0" fillId="0" borderId="0" xfId="20" applyFont="1" applyFill="1" applyAlignment="1">
      <alignment wrapText="1"/>
    </xf>
    <xf numFmtId="9" fontId="0" fillId="3" borderId="0" xfId="0" applyNumberFormat="1" applyFont="1" applyFill="1" applyBorder="1" applyAlignment="1" applyProtection="1">
      <alignment horizontal="center" vertical="center"/>
      <protection locked="0"/>
    </xf>
    <xf numFmtId="0" fontId="21" fillId="0" borderId="0" xfId="0" applyFont="1" applyAlignment="1" applyProtection="1">
      <alignment horizontal="left" wrapText="1"/>
      <protection/>
    </xf>
    <xf numFmtId="0" fontId="21" fillId="0" borderId="0" xfId="0" applyFont="1" applyAlignment="1" applyProtection="1">
      <alignment horizontal="left" vertical="center" wrapText="1"/>
      <protection/>
    </xf>
    <xf numFmtId="0" fontId="5" fillId="0" borderId="0" xfId="0" applyFont="1" applyFill="1" applyAlignment="1" applyProtection="1">
      <alignment/>
      <protection/>
    </xf>
    <xf numFmtId="0" fontId="5" fillId="0" borderId="0" xfId="0" applyFont="1" applyFill="1" applyBorder="1" applyAlignment="1" applyProtection="1">
      <alignment horizontal="left"/>
      <protection/>
    </xf>
    <xf numFmtId="0" fontId="54" fillId="0" borderId="0" xfId="16" applyFont="1" applyFill="1" applyBorder="1" applyAlignment="1" applyProtection="1">
      <alignment horizontal="left" wrapText="1"/>
      <protection/>
    </xf>
    <xf numFmtId="0" fontId="12" fillId="0" borderId="0" xfId="0" applyFont="1" applyFill="1" applyAlignment="1" applyProtection="1">
      <alignment vertical="center"/>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vertical="center" wrapText="1"/>
      <protection/>
    </xf>
    <xf numFmtId="0" fontId="0" fillId="0" borderId="0" xfId="0" applyFont="1" applyBorder="1" applyAlignment="1" applyProtection="1">
      <alignment horizontal="right" vertical="center"/>
      <protection/>
    </xf>
    <xf numFmtId="0" fontId="5" fillId="0" borderId="0" xfId="0" applyFont="1" applyBorder="1" applyAlignment="1" applyProtection="1">
      <alignment horizontal="left" vertical="center" wrapText="1"/>
      <protection/>
    </xf>
    <xf numFmtId="0" fontId="11" fillId="0" borderId="0" xfId="0" applyFont="1" applyBorder="1" applyAlignment="1" applyProtection="1">
      <alignment wrapText="1"/>
      <protection/>
    </xf>
    <xf numFmtId="0" fontId="22" fillId="0" borderId="0" xfId="0" applyFont="1" applyFill="1" applyAlignment="1" applyProtection="1">
      <alignment horizontal="center" vertical="center"/>
      <protection/>
    </xf>
    <xf numFmtId="0" fontId="5" fillId="0" borderId="0" xfId="0" applyFont="1" applyBorder="1" applyAlignment="1" applyProtection="1">
      <alignment horizontal="right" vertical="center" wrapText="1"/>
      <protection/>
    </xf>
    <xf numFmtId="0" fontId="16" fillId="0" borderId="0" xfId="0" applyFont="1" applyFill="1" applyAlignment="1" applyProtection="1">
      <alignment horizontal="right" vertical="center"/>
      <protection locked="0"/>
    </xf>
    <xf numFmtId="0" fontId="0" fillId="0" borderId="0" xfId="0" applyFont="1" applyBorder="1" applyAlignment="1" applyProtection="1">
      <alignment/>
      <protection/>
    </xf>
    <xf numFmtId="0" fontId="0" fillId="0" borderId="3" xfId="0" applyFont="1" applyBorder="1" applyAlignment="1" applyProtection="1">
      <alignment wrapText="1"/>
      <protection/>
    </xf>
    <xf numFmtId="0" fontId="0" fillId="0" borderId="2" xfId="0" applyFont="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0" fillId="0" borderId="2" xfId="0" applyFont="1" applyBorder="1" applyAlignment="1" applyProtection="1">
      <alignment horizontal="left" vertical="center"/>
      <protection/>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16" fillId="0" borderId="0" xfId="0" applyFont="1" applyFill="1" applyAlignment="1" applyProtection="1">
      <alignment horizontal="right" vertical="center"/>
      <protection/>
    </xf>
    <xf numFmtId="0" fontId="0" fillId="0" borderId="0" xfId="0" applyFont="1" applyFill="1" applyBorder="1" applyAlignment="1" applyProtection="1">
      <alignment horizontal="center" vertical="center"/>
      <protection/>
    </xf>
    <xf numFmtId="0" fontId="11" fillId="0" borderId="3"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11" fillId="0" borderId="0" xfId="0" applyFont="1" applyFill="1" applyBorder="1" applyAlignment="1" applyProtection="1">
      <alignment/>
      <protection locked="0"/>
    </xf>
    <xf numFmtId="0" fontId="5" fillId="0" borderId="2" xfId="0" applyFont="1" applyBorder="1" applyAlignment="1" applyProtection="1">
      <alignment/>
      <protection/>
    </xf>
    <xf numFmtId="49" fontId="4" fillId="0" borderId="0" xfId="0" applyNumberFormat="1"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177" fontId="5" fillId="0" borderId="37" xfId="0" applyNumberFormat="1" applyFont="1" applyFill="1" applyBorder="1" applyAlignment="1" applyProtection="1">
      <alignment horizontal="center" vertical="center" wrapText="1"/>
      <protection/>
    </xf>
    <xf numFmtId="0" fontId="12" fillId="0" borderId="38" xfId="0" applyFont="1" applyBorder="1" applyAlignment="1" applyProtection="1">
      <alignment horizontal="left" wrapText="1"/>
      <protection/>
    </xf>
    <xf numFmtId="0" fontId="13" fillId="0" borderId="0" xfId="0" applyFont="1" applyBorder="1" applyAlignment="1" applyProtection="1">
      <alignment wrapText="1"/>
      <protection/>
    </xf>
    <xf numFmtId="49" fontId="48" fillId="0" borderId="0" xfId="0" applyNumberFormat="1" applyFont="1" applyFill="1" applyBorder="1" applyAlignment="1" applyProtection="1">
      <alignment horizontal="left" vertical="center" wrapText="1"/>
      <protection/>
    </xf>
    <xf numFmtId="0" fontId="0" fillId="3" borderId="38"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24" fillId="0" borderId="38" xfId="0" applyFont="1" applyFill="1" applyBorder="1" applyAlignment="1" applyProtection="1">
      <alignment horizontal="left" wrapText="1"/>
      <protection/>
    </xf>
    <xf numFmtId="0" fontId="12" fillId="0" borderId="38" xfId="0" applyFont="1" applyFill="1" applyBorder="1" applyAlignment="1" applyProtection="1">
      <alignment horizontal="left" wrapText="1"/>
      <protection/>
    </xf>
    <xf numFmtId="0" fontId="0" fillId="0" borderId="0" xfId="0" applyAlignment="1" applyProtection="1">
      <alignment horizontal="center" wrapText="1"/>
      <protection/>
    </xf>
    <xf numFmtId="0" fontId="0" fillId="3" borderId="40" xfId="0" applyFill="1" applyBorder="1" applyAlignment="1" applyProtection="1">
      <alignment horizontal="left" vertical="top" wrapText="1"/>
      <protection locked="0"/>
    </xf>
    <xf numFmtId="0" fontId="53"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9" fillId="0" borderId="0" xfId="0" applyFont="1" applyAlignment="1" applyProtection="1">
      <alignment horizontal="center" wrapText="1"/>
      <protection/>
    </xf>
    <xf numFmtId="0" fontId="0" fillId="3" borderId="41"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42" xfId="0" applyFill="1" applyBorder="1" applyAlignment="1" applyProtection="1">
      <alignment horizontal="left" vertical="top" wrapText="1"/>
      <protection locked="0"/>
    </xf>
    <xf numFmtId="0" fontId="0" fillId="3" borderId="40" xfId="0" applyFont="1" applyFill="1" applyBorder="1" applyAlignment="1" applyProtection="1">
      <alignment horizontal="left" vertical="top" wrapText="1"/>
      <protection locked="0"/>
    </xf>
    <xf numFmtId="0" fontId="0" fillId="3" borderId="38" xfId="0" applyFont="1" applyFill="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3" borderId="43" xfId="0" applyFont="1" applyFill="1" applyBorder="1" applyAlignment="1" applyProtection="1">
      <alignment horizontal="left" vertical="top" wrapText="1"/>
      <protection locked="0"/>
    </xf>
    <xf numFmtId="0" fontId="0" fillId="3" borderId="44" xfId="0" applyFont="1" applyFill="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9" fillId="8"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3" borderId="0"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49" fontId="5" fillId="4"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wrapText="1"/>
      <protection/>
    </xf>
    <xf numFmtId="0" fontId="0" fillId="3" borderId="41" xfId="0" applyFont="1" applyFill="1" applyBorder="1" applyAlignment="1" applyProtection="1">
      <alignment horizontal="left" vertical="top" wrapText="1"/>
      <protection locked="0"/>
    </xf>
    <xf numFmtId="0" fontId="13" fillId="0" borderId="35" xfId="0" applyFont="1" applyFill="1" applyBorder="1" applyAlignment="1" applyProtection="1">
      <alignment horizontal="center" vertical="center" wrapText="1"/>
      <protection/>
    </xf>
    <xf numFmtId="0" fontId="13" fillId="0" borderId="36" xfId="0" applyFont="1" applyBorder="1" applyAlignment="1" applyProtection="1">
      <alignment horizontal="center" vertical="center" wrapText="1"/>
      <protection/>
    </xf>
    <xf numFmtId="0" fontId="13" fillId="0" borderId="46" xfId="0" applyFont="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5" fillId="0" borderId="22" xfId="0" applyFont="1" applyFill="1" applyBorder="1" applyAlignment="1" applyProtection="1">
      <alignment horizontal="left" wrapText="1"/>
      <protection/>
    </xf>
    <xf numFmtId="0" fontId="0" fillId="0" borderId="23" xfId="0" applyBorder="1" applyAlignment="1" applyProtection="1">
      <alignment horizontal="left"/>
      <protection/>
    </xf>
    <xf numFmtId="0" fontId="0" fillId="0" borderId="12" xfId="0" applyBorder="1" applyAlignment="1" applyProtection="1">
      <alignment horizontal="left"/>
      <protection/>
    </xf>
    <xf numFmtId="0" fontId="11" fillId="0" borderId="9" xfId="0" applyFont="1" applyFill="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6" fillId="8"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49" fontId="46" fillId="9" borderId="0" xfId="0" applyNumberFormat="1" applyFont="1" applyFill="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0" fontId="18" fillId="0" borderId="0" xfId="0" applyFont="1" applyFill="1" applyBorder="1" applyAlignment="1" applyProtection="1">
      <alignment horizontal="left" wrapText="1"/>
      <protection/>
    </xf>
    <xf numFmtId="0" fontId="29"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8" borderId="0" xfId="0" applyFill="1" applyAlignment="1" applyProtection="1">
      <alignment horizontal="right" vertical="center" wrapText="1"/>
      <protection/>
    </xf>
    <xf numFmtId="0" fontId="5" fillId="3"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47"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9"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49" fontId="51" fillId="0" borderId="0" xfId="0" applyNumberFormat="1" applyFont="1" applyFill="1" applyAlignment="1" applyProtection="1">
      <alignment horizontal="left" vertical="center" wrapText="1"/>
      <protection/>
    </xf>
    <xf numFmtId="49" fontId="48" fillId="0" borderId="0" xfId="0" applyNumberFormat="1" applyFont="1" applyFill="1" applyBorder="1" applyAlignment="1" applyProtection="1">
      <alignment horizontal="left" wrapText="1"/>
      <protection/>
    </xf>
    <xf numFmtId="0" fontId="51" fillId="0" borderId="0" xfId="0" applyFont="1" applyFill="1" applyAlignment="1" applyProtection="1">
      <alignment horizontal="left" wrapText="1"/>
      <protection/>
    </xf>
    <xf numFmtId="0" fontId="12" fillId="0" borderId="0" xfId="0" applyFont="1" applyBorder="1" applyAlignment="1" applyProtection="1">
      <alignment horizontal="left" wrapText="1"/>
      <protection/>
    </xf>
    <xf numFmtId="0" fontId="32"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3" borderId="43" xfId="0" applyFill="1" applyBorder="1" applyAlignment="1" applyProtection="1">
      <alignment horizontal="left" vertical="top" wrapText="1"/>
      <protection locked="0"/>
    </xf>
    <xf numFmtId="0" fontId="0" fillId="3" borderId="44" xfId="0"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20"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4" fillId="0" borderId="8" xfId="0" applyFont="1" applyFill="1" applyBorder="1" applyAlignment="1" applyProtection="1">
      <alignment horizontal="center" wrapText="1"/>
      <protection/>
    </xf>
    <xf numFmtId="0" fontId="12" fillId="0" borderId="0" xfId="0" applyFont="1" applyFill="1" applyAlignment="1">
      <alignment wrapText="1"/>
    </xf>
    <xf numFmtId="0" fontId="6" fillId="8" borderId="0" xfId="0" applyFont="1" applyFill="1" applyBorder="1" applyAlignment="1" applyProtection="1">
      <alignment horizontal="right" vertical="center"/>
      <protection/>
    </xf>
    <xf numFmtId="0" fontId="0" fillId="3" borderId="13"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8" fillId="0" borderId="0" xfId="0" applyFont="1" applyAlignment="1" applyProtection="1">
      <alignment vertical="center" wrapText="1"/>
      <protection/>
    </xf>
    <xf numFmtId="0" fontId="16" fillId="0" borderId="13" xfId="0" applyFont="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3" xfId="0" applyFont="1" applyBorder="1" applyAlignment="1">
      <alignment wrapText="1"/>
    </xf>
    <xf numFmtId="0" fontId="0" fillId="3" borderId="0" xfId="0" applyFont="1" applyFill="1" applyAlignment="1" applyProtection="1">
      <alignment vertical="top"/>
      <protection locked="0"/>
    </xf>
    <xf numFmtId="0" fontId="48"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0" fillId="0" borderId="0" xfId="0" applyAlignment="1" applyProtection="1">
      <alignment/>
      <protection/>
    </xf>
    <xf numFmtId="0" fontId="20" fillId="0" borderId="0" xfId="0" applyFont="1" applyAlignment="1" applyProtection="1">
      <alignment horizontal="center" vertical="center" wrapText="1"/>
      <protection/>
    </xf>
    <xf numFmtId="0" fontId="42" fillId="0" borderId="0" xfId="0" applyFont="1" applyAlignment="1" applyProtection="1">
      <alignment vertical="center" wrapText="1"/>
      <protection/>
    </xf>
    <xf numFmtId="0" fontId="42" fillId="0" borderId="0" xfId="0" applyFont="1" applyAlignment="1" applyProtection="1">
      <alignment vertical="center"/>
      <protection/>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0" fillId="0" borderId="2"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9" fillId="3" borderId="0" xfId="0"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right" vertical="center" wrapText="1"/>
      <protection/>
    </xf>
    <xf numFmtId="0" fontId="5" fillId="3" borderId="0" xfId="0" applyFont="1" applyFill="1" applyAlignment="1" applyProtection="1">
      <alignment horizontal="center" vertical="center"/>
      <protection locked="0"/>
    </xf>
    <xf numFmtId="49" fontId="5" fillId="0" borderId="0" xfId="0" applyNumberFormat="1"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49" fontId="5"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center" wrapText="1"/>
      <protection locked="0"/>
    </xf>
    <xf numFmtId="49" fontId="5" fillId="0" borderId="0" xfId="0" applyNumberFormat="1" applyFont="1" applyFill="1" applyBorder="1" applyAlignment="1" applyProtection="1">
      <alignment horizontal="left"/>
      <protection/>
    </xf>
    <xf numFmtId="0" fontId="24" fillId="4" borderId="0" xfId="0" applyFont="1" applyFill="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24" fillId="3" borderId="49" xfId="0"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5" fillId="3" borderId="0" xfId="0" applyFont="1" applyFill="1" applyBorder="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0" fillId="0" borderId="0" xfId="0" applyAlignment="1" applyProtection="1">
      <alignment wrapText="1"/>
      <protection locked="0"/>
    </xf>
    <xf numFmtId="49" fontId="5" fillId="3" borderId="0" xfId="0" applyNumberFormat="1" applyFont="1" applyFill="1" applyBorder="1" applyAlignment="1" applyProtection="1">
      <alignment horizontal="center" wrapText="1"/>
      <protection locked="0"/>
    </xf>
    <xf numFmtId="0" fontId="5" fillId="4"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0" borderId="5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49" fontId="5" fillId="4" borderId="0" xfId="0" applyNumberFormat="1"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5" fillId="4" borderId="0"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196" fontId="5" fillId="4" borderId="0"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wrapText="1"/>
      <protection/>
    </xf>
    <xf numFmtId="0" fontId="6" fillId="4" borderId="51" xfId="0" applyFont="1" applyFill="1" applyBorder="1" applyAlignment="1" applyProtection="1">
      <alignment horizontal="left"/>
      <protection locked="0"/>
    </xf>
    <xf numFmtId="0" fontId="5" fillId="3" borderId="51" xfId="0" applyFont="1" applyFill="1" applyBorder="1" applyAlignment="1" applyProtection="1">
      <alignment horizontal="left"/>
      <protection locked="0"/>
    </xf>
    <xf numFmtId="0" fontId="5" fillId="3" borderId="52" xfId="0" applyFont="1" applyFill="1" applyBorder="1" applyAlignment="1" applyProtection="1">
      <alignment horizontal="left"/>
      <protection locked="0"/>
    </xf>
    <xf numFmtId="0" fontId="6" fillId="4" borderId="53" xfId="0" applyFont="1" applyFill="1" applyBorder="1" applyAlignment="1" applyProtection="1">
      <alignment horizontal="left" wrapText="1"/>
      <protection locked="0"/>
    </xf>
    <xf numFmtId="0" fontId="6" fillId="4" borderId="51" xfId="0" applyFont="1" applyFill="1" applyBorder="1" applyAlignment="1" applyProtection="1">
      <alignment horizontal="left" wrapText="1"/>
      <protection locked="0"/>
    </xf>
    <xf numFmtId="0" fontId="5" fillId="0" borderId="5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49" fontId="0" fillId="0" borderId="2" xfId="0" applyNumberFormat="1" applyFont="1" applyBorder="1" applyAlignment="1" applyProtection="1">
      <alignment horizontal="right" vertical="center"/>
      <protection/>
    </xf>
    <xf numFmtId="0" fontId="0" fillId="5" borderId="2"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Alignment="1">
      <alignment horizontal="right"/>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49" fontId="5" fillId="3"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5" fillId="0" borderId="0" xfId="0" applyFont="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21" fillId="0" borderId="3" xfId="0" applyFont="1" applyBorder="1" applyAlignment="1" applyProtection="1">
      <alignment horizontal="center" vertical="center" wrapText="1"/>
      <protection/>
    </xf>
    <xf numFmtId="0" fontId="21" fillId="0" borderId="23" xfId="0" applyFont="1" applyBorder="1" applyAlignment="1" applyProtection="1">
      <alignment horizontal="center" vertical="center"/>
      <protection/>
    </xf>
    <xf numFmtId="0" fontId="12" fillId="0" borderId="9" xfId="0" applyFont="1" applyBorder="1" applyAlignment="1" applyProtection="1">
      <alignment horizontal="center"/>
      <protection/>
    </xf>
    <xf numFmtId="0" fontId="12" fillId="0" borderId="8" xfId="0" applyFont="1" applyBorder="1" applyAlignment="1" applyProtection="1">
      <alignment horizontal="center"/>
      <protection/>
    </xf>
    <xf numFmtId="0" fontId="0" fillId="0" borderId="8" xfId="0" applyBorder="1" applyAlignment="1" applyProtection="1">
      <alignment horizontal="center"/>
      <protection/>
    </xf>
    <xf numFmtId="0" fontId="0" fillId="0" borderId="10" xfId="0" applyBorder="1" applyAlignment="1" applyProtection="1">
      <alignment horizontal="center"/>
      <protection/>
    </xf>
    <xf numFmtId="0" fontId="52" fillId="0" borderId="0" xfId="0" applyFont="1" applyBorder="1" applyAlignment="1" applyProtection="1">
      <alignment horizontal="right" vertical="center"/>
      <protection/>
    </xf>
    <xf numFmtId="0" fontId="52" fillId="0" borderId="0" xfId="0" applyFont="1" applyAlignment="1">
      <alignment vertical="center"/>
    </xf>
    <xf numFmtId="0" fontId="52" fillId="0" borderId="0" xfId="0" applyFont="1" applyBorder="1" applyAlignment="1">
      <alignment vertical="center"/>
    </xf>
    <xf numFmtId="0" fontId="12" fillId="0" borderId="22" xfId="0" applyFont="1" applyBorder="1" applyAlignment="1" applyProtection="1">
      <alignment horizontal="center" vertical="center" wrapText="1"/>
      <protection/>
    </xf>
    <xf numFmtId="0" fontId="0" fillId="0" borderId="23" xfId="0" applyBorder="1" applyAlignment="1" applyProtection="1">
      <alignment vertical="center"/>
      <protection/>
    </xf>
    <xf numFmtId="0" fontId="0" fillId="0" borderId="12"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3" xfId="0" applyBorder="1" applyAlignment="1">
      <alignment vertical="center"/>
    </xf>
    <xf numFmtId="0" fontId="5" fillId="4" borderId="0" xfId="0" applyFont="1" applyFill="1" applyBorder="1" applyAlignment="1" applyProtection="1">
      <alignment wrapText="1"/>
      <protection locked="0"/>
    </xf>
    <xf numFmtId="177" fontId="12" fillId="0" borderId="22" xfId="0" applyNumberFormat="1"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0" fillId="0" borderId="12" xfId="0" applyFont="1" applyBorder="1" applyAlignment="1" applyProtection="1">
      <alignment vertical="center"/>
      <protection/>
    </xf>
    <xf numFmtId="0" fontId="5" fillId="4" borderId="0" xfId="0" applyFont="1" applyFill="1" applyBorder="1" applyAlignment="1" applyProtection="1">
      <alignment horizontal="left" wrapText="1"/>
      <protection locked="0"/>
    </xf>
    <xf numFmtId="0" fontId="12" fillId="0" borderId="23"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49" fontId="48" fillId="0" borderId="0" xfId="0" applyNumberFormat="1" applyFont="1" applyFill="1" applyAlignment="1" applyProtection="1">
      <alignment horizontal="left" vertical="center" wrapText="1"/>
      <protection/>
    </xf>
    <xf numFmtId="0" fontId="48" fillId="0" borderId="0" xfId="0" applyNumberFormat="1" applyFont="1" applyFill="1" applyAlignment="1" applyProtection="1">
      <alignment horizontal="left" vertical="center" wrapText="1"/>
      <protection/>
    </xf>
    <xf numFmtId="0" fontId="48" fillId="0" borderId="0" xfId="0" applyNumberFormat="1" applyFont="1" applyFill="1" applyAlignment="1" applyProtection="1">
      <alignment horizontal="left" vertical="center"/>
      <protection/>
    </xf>
    <xf numFmtId="0" fontId="20" fillId="0" borderId="0"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42" fillId="0" borderId="0" xfId="0" applyFont="1" applyAlignment="1" applyProtection="1">
      <alignment horizontal="left" vertical="center"/>
      <protection/>
    </xf>
    <xf numFmtId="0" fontId="0" fillId="5" borderId="0" xfId="0" applyFont="1" applyFill="1" applyBorder="1" applyAlignment="1" applyProtection="1">
      <alignment horizontal="right" vertical="center"/>
      <protection/>
    </xf>
    <xf numFmtId="0" fontId="11" fillId="0" borderId="35" xfId="0" applyFont="1" applyBorder="1" applyAlignment="1" applyProtection="1">
      <alignment horizontal="center" vertical="center" wrapText="1"/>
      <protection/>
    </xf>
    <xf numFmtId="0" fontId="21" fillId="0" borderId="36" xfId="0" applyFont="1" applyBorder="1" applyAlignment="1" applyProtection="1">
      <alignment horizontal="center" vertical="center"/>
      <protection/>
    </xf>
    <xf numFmtId="0" fontId="21" fillId="0" borderId="46"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lignment/>
    </xf>
    <xf numFmtId="0" fontId="16" fillId="0" borderId="36"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vertical="center"/>
      <protection/>
    </xf>
    <xf numFmtId="0" fontId="12" fillId="0" borderId="35" xfId="0" applyFont="1" applyBorder="1" applyAlignment="1" applyProtection="1">
      <alignment horizontal="right" vertical="center" wrapText="1"/>
      <protection/>
    </xf>
    <xf numFmtId="0" fontId="12" fillId="0" borderId="36" xfId="0" applyFont="1" applyBorder="1" applyAlignment="1" applyProtection="1">
      <alignment horizontal="right" vertical="center"/>
      <protection/>
    </xf>
    <xf numFmtId="49" fontId="5" fillId="4" borderId="0" xfId="0" applyNumberFormat="1" applyFont="1" applyFill="1" applyBorder="1" applyAlignment="1" applyProtection="1">
      <alignment horizontal="left"/>
      <protection locked="0"/>
    </xf>
    <xf numFmtId="49" fontId="5" fillId="3" borderId="0" xfId="0" applyNumberFormat="1" applyFont="1" applyFill="1" applyBorder="1" applyAlignment="1" applyProtection="1">
      <alignment horizontal="left"/>
      <protection locked="0"/>
    </xf>
    <xf numFmtId="0" fontId="12" fillId="0" borderId="0" xfId="0" applyFont="1" applyAlignment="1" applyProtection="1">
      <alignment vertical="center" wrapText="1"/>
      <protection/>
    </xf>
    <xf numFmtId="49" fontId="9" fillId="4" borderId="0" xfId="0" applyNumberFormat="1" applyFont="1" applyFill="1" applyBorder="1" applyAlignment="1" applyProtection="1">
      <alignment horizontal="left" vertical="center" wrapText="1"/>
      <protection locked="0"/>
    </xf>
    <xf numFmtId="49" fontId="46" fillId="3"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4"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55" xfId="0" applyFont="1" applyBorder="1" applyAlignment="1" applyProtection="1">
      <alignment horizontal="center" vertical="center" wrapText="1"/>
      <protection/>
    </xf>
    <xf numFmtId="0" fontId="16" fillId="0" borderId="56"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36" fillId="0" borderId="0" xfId="0" applyFont="1" applyAlignment="1" applyProtection="1">
      <alignment horizontal="right" vertical="center" wrapText="1"/>
      <protection locked="0"/>
    </xf>
    <xf numFmtId="0" fontId="36" fillId="0" borderId="0" xfId="0" applyFont="1" applyBorder="1" applyAlignment="1" applyProtection="1">
      <alignment horizontal="right" vertical="center" wrapText="1"/>
      <protection locked="0"/>
    </xf>
    <xf numFmtId="0" fontId="36" fillId="0" borderId="0" xfId="0" applyFont="1" applyAlignment="1">
      <alignment vertical="center"/>
    </xf>
    <xf numFmtId="49" fontId="0" fillId="5" borderId="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5" fillId="3" borderId="0" xfId="0" applyFont="1" applyFill="1" applyBorder="1" applyAlignment="1" applyProtection="1">
      <alignment horizontal="left" vertical="center" wrapText="1"/>
      <protection locked="0"/>
    </xf>
    <xf numFmtId="0" fontId="12" fillId="0" borderId="0" xfId="0" applyFont="1" applyFill="1" applyAlignment="1" applyProtection="1">
      <alignment vertical="center" wrapText="1"/>
      <protection/>
    </xf>
    <xf numFmtId="0" fontId="12" fillId="0" borderId="0" xfId="0" applyFont="1" applyFill="1" applyAlignment="1">
      <alignment vertical="center" wrapText="1"/>
    </xf>
    <xf numFmtId="0" fontId="0" fillId="0" borderId="0" xfId="0" applyFill="1" applyAlignment="1">
      <alignment vertical="center" wrapText="1"/>
    </xf>
    <xf numFmtId="0" fontId="12" fillId="0" borderId="0" xfId="0" applyFont="1" applyFill="1" applyBorder="1" applyAlignment="1" applyProtection="1">
      <alignment vertical="top" wrapText="1"/>
      <protection/>
    </xf>
    <xf numFmtId="0" fontId="0" fillId="0" borderId="0" xfId="0" applyFill="1" applyAlignment="1">
      <alignment wrapText="1"/>
    </xf>
    <xf numFmtId="0" fontId="12" fillId="0" borderId="0" xfId="0" applyFont="1" applyAlignment="1" applyProtection="1">
      <alignment wrapText="1"/>
      <protection/>
    </xf>
    <xf numFmtId="0" fontId="12" fillId="0" borderId="0" xfId="0" applyFont="1" applyAlignment="1">
      <alignment/>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vertical="center" wrapText="1"/>
      <protection/>
    </xf>
    <xf numFmtId="0" fontId="0" fillId="0" borderId="0" xfId="0" applyFont="1" applyAlignment="1">
      <alignment vertical="center"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12" fillId="0" borderId="0" xfId="0" applyFont="1" applyFill="1" applyBorder="1" applyAlignment="1" applyProtection="1">
      <alignment horizontal="left" vertical="center" wrapText="1"/>
      <protection/>
    </xf>
    <xf numFmtId="0" fontId="24" fillId="3" borderId="0" xfId="0" applyFont="1" applyFill="1" applyBorder="1" applyAlignment="1" applyProtection="1">
      <alignment horizontal="left" vertical="center" wrapText="1"/>
      <protection locked="0"/>
    </xf>
    <xf numFmtId="0" fontId="24" fillId="0" borderId="0" xfId="0" applyFont="1" applyAlignment="1" applyProtection="1">
      <alignment horizontal="left" wrapText="1"/>
      <protection locked="0"/>
    </xf>
    <xf numFmtId="0" fontId="24" fillId="3" borderId="48" xfId="0" applyFont="1" applyFill="1" applyBorder="1" applyAlignment="1" applyProtection="1">
      <alignment horizontal="left" vertical="center" wrapText="1"/>
      <protection locked="0"/>
    </xf>
    <xf numFmtId="0" fontId="55" fillId="3" borderId="0" xfId="0" applyFont="1" applyFill="1" applyBorder="1" applyAlignment="1" applyProtection="1">
      <alignment horizontal="left" vertical="center"/>
      <protection locked="0"/>
    </xf>
    <xf numFmtId="0" fontId="56" fillId="3" borderId="0" xfId="0" applyFont="1" applyFill="1" applyAlignment="1" applyProtection="1">
      <alignment horizontal="left" vertical="center"/>
      <protection locked="0"/>
    </xf>
    <xf numFmtId="0" fontId="9" fillId="0" borderId="0" xfId="0" applyFont="1" applyAlignment="1">
      <alignment wrapText="1"/>
    </xf>
    <xf numFmtId="0" fontId="13" fillId="0" borderId="0" xfId="0" applyFont="1" applyAlignment="1">
      <alignment wrapText="1"/>
    </xf>
    <xf numFmtId="0" fontId="0" fillId="8" borderId="0" xfId="0" applyFont="1" applyFill="1" applyAlignment="1">
      <alignment wrapText="1"/>
    </xf>
    <xf numFmtId="0" fontId="11" fillId="8" borderId="0" xfId="0" applyFont="1" applyFill="1" applyAlignment="1">
      <alignment wrapText="1"/>
    </xf>
    <xf numFmtId="0" fontId="21" fillId="8" borderId="0" xfId="0" applyFont="1" applyFill="1" applyAlignment="1">
      <alignment wrapText="1"/>
    </xf>
    <xf numFmtId="0" fontId="9" fillId="8" borderId="0" xfId="0" applyFont="1" applyFill="1" applyAlignment="1">
      <alignment wrapText="1"/>
    </xf>
    <xf numFmtId="0" fontId="13" fillId="8" borderId="0" xfId="0" applyFont="1" applyFill="1" applyAlignment="1">
      <alignment wrapText="1"/>
    </xf>
    <xf numFmtId="0" fontId="0"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60</xdr:row>
      <xdr:rowOff>0</xdr:rowOff>
    </xdr:from>
    <xdr:ext cx="76200" cy="200025"/>
    <xdr:sp>
      <xdr:nvSpPr>
        <xdr:cNvPr id="1" name="TextBox 16"/>
        <xdr:cNvSpPr txBox="1">
          <a:spLocks noChangeArrowheads="1"/>
        </xdr:cNvSpPr>
      </xdr:nvSpPr>
      <xdr:spPr>
        <a:xfrm>
          <a:off x="219075" y="23812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64</xdr:row>
      <xdr:rowOff>123825</xdr:rowOff>
    </xdr:from>
    <xdr:ext cx="76200" cy="200025"/>
    <xdr:sp>
      <xdr:nvSpPr>
        <xdr:cNvPr id="2" name="TextBox 17"/>
        <xdr:cNvSpPr txBox="1">
          <a:spLocks noChangeArrowheads="1"/>
        </xdr:cNvSpPr>
      </xdr:nvSpPr>
      <xdr:spPr>
        <a:xfrm>
          <a:off x="219075" y="2829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68</xdr:row>
      <xdr:rowOff>0</xdr:rowOff>
    </xdr:from>
    <xdr:ext cx="76200" cy="200025"/>
    <xdr:sp>
      <xdr:nvSpPr>
        <xdr:cNvPr id="3" name="TextBox 18"/>
        <xdr:cNvSpPr txBox="1">
          <a:spLocks noChangeArrowheads="1"/>
        </xdr:cNvSpPr>
      </xdr:nvSpPr>
      <xdr:spPr>
        <a:xfrm>
          <a:off x="219075" y="32670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49</xdr:row>
      <xdr:rowOff>123825</xdr:rowOff>
    </xdr:from>
    <xdr:ext cx="76200" cy="200025"/>
    <xdr:sp>
      <xdr:nvSpPr>
        <xdr:cNvPr id="4" name="TextBox 20"/>
        <xdr:cNvSpPr txBox="1">
          <a:spLocks noChangeArrowheads="1"/>
        </xdr:cNvSpPr>
      </xdr:nvSpPr>
      <xdr:spPr>
        <a:xfrm>
          <a:off x="219075" y="1581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66675</xdr:rowOff>
    </xdr:to>
    <xdr:pic>
      <xdr:nvPicPr>
        <xdr:cNvPr id="5" name="Picture 70"/>
        <xdr:cNvPicPr preferRelativeResize="1">
          <a:picLocks noChangeAspect="1"/>
        </xdr:cNvPicPr>
      </xdr:nvPicPr>
      <xdr:blipFill>
        <a:blip r:embed="rId1"/>
        <a:stretch>
          <a:fillRect/>
        </a:stretch>
      </xdr:blipFill>
      <xdr:spPr>
        <a:xfrm>
          <a:off x="19050" y="142875"/>
          <a:ext cx="1200150" cy="533400"/>
        </a:xfrm>
        <a:prstGeom prst="rect">
          <a:avLst/>
        </a:prstGeom>
        <a:noFill/>
        <a:ln w="9525" cmpd="sng">
          <a:noFill/>
        </a:ln>
      </xdr:spPr>
    </xdr:pic>
    <xdr:clientData/>
  </xdr:twoCellAnchor>
  <xdr:oneCellAnchor>
    <xdr:from>
      <xdr:col>0</xdr:col>
      <xdr:colOff>219075</xdr:colOff>
      <xdr:row>59</xdr:row>
      <xdr:rowOff>114300</xdr:rowOff>
    </xdr:from>
    <xdr:ext cx="76200" cy="200025"/>
    <xdr:sp>
      <xdr:nvSpPr>
        <xdr:cNvPr id="6" name="TextBox 78"/>
        <xdr:cNvSpPr txBox="1">
          <a:spLocks noChangeArrowheads="1"/>
        </xdr:cNvSpPr>
      </xdr:nvSpPr>
      <xdr:spPr>
        <a:xfrm>
          <a:off x="219075" y="22536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114300</xdr:rowOff>
    </xdr:from>
    <xdr:ext cx="76200" cy="200025"/>
    <xdr:sp>
      <xdr:nvSpPr>
        <xdr:cNvPr id="7" name="TextBox 79"/>
        <xdr:cNvSpPr txBox="1">
          <a:spLocks noChangeArrowheads="1"/>
        </xdr:cNvSpPr>
      </xdr:nvSpPr>
      <xdr:spPr>
        <a:xfrm>
          <a:off x="219075" y="23926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62</xdr:row>
      <xdr:rowOff>123825</xdr:rowOff>
    </xdr:from>
    <xdr:ext cx="76200" cy="200025"/>
    <xdr:sp>
      <xdr:nvSpPr>
        <xdr:cNvPr id="8" name="TextBox 80"/>
        <xdr:cNvSpPr txBox="1">
          <a:spLocks noChangeArrowheads="1"/>
        </xdr:cNvSpPr>
      </xdr:nvSpPr>
      <xdr:spPr>
        <a:xfrm>
          <a:off x="219075" y="25517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64</xdr:row>
      <xdr:rowOff>0</xdr:rowOff>
    </xdr:from>
    <xdr:ext cx="76200" cy="200025"/>
    <xdr:sp>
      <xdr:nvSpPr>
        <xdr:cNvPr id="9" name="TextBox 81"/>
        <xdr:cNvSpPr txBox="1">
          <a:spLocks noChangeArrowheads="1"/>
        </xdr:cNvSpPr>
      </xdr:nvSpPr>
      <xdr:spPr>
        <a:xfrm>
          <a:off x="219075" y="2817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50</xdr:row>
      <xdr:rowOff>123825</xdr:rowOff>
    </xdr:from>
    <xdr:ext cx="76200" cy="200025"/>
    <xdr:sp>
      <xdr:nvSpPr>
        <xdr:cNvPr id="10" name="TextBox 82"/>
        <xdr:cNvSpPr txBox="1">
          <a:spLocks noChangeArrowheads="1"/>
        </xdr:cNvSpPr>
      </xdr:nvSpPr>
      <xdr:spPr>
        <a:xfrm>
          <a:off x="219075" y="17202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51</xdr:row>
      <xdr:rowOff>0</xdr:rowOff>
    </xdr:from>
    <xdr:ext cx="76200" cy="200025"/>
    <xdr:sp>
      <xdr:nvSpPr>
        <xdr:cNvPr id="11" name="TextBox 83"/>
        <xdr:cNvSpPr txBox="1">
          <a:spLocks noChangeArrowheads="1"/>
        </xdr:cNvSpPr>
      </xdr:nvSpPr>
      <xdr:spPr>
        <a:xfrm>
          <a:off x="219075" y="18468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O78"/>
  <sheetViews>
    <sheetView tabSelected="1" workbookViewId="0" topLeftCell="A1">
      <selection activeCell="D7" sqref="D7"/>
    </sheetView>
  </sheetViews>
  <sheetFormatPr defaultColWidth="18.7109375" defaultRowHeight="12.75"/>
  <cols>
    <col min="1" max="6" width="18.7109375" style="11" customWidth="1"/>
    <col min="7" max="7" width="10.140625" style="11" hidden="1" customWidth="1"/>
    <col min="8" max="8" width="60.00390625" style="29" hidden="1" customWidth="1"/>
    <col min="9" max="9" width="29.8515625" style="29" hidden="1" customWidth="1"/>
    <col min="10" max="11" width="23.8515625" style="1" hidden="1" customWidth="1"/>
    <col min="12" max="12" width="6.421875" style="11" hidden="1" customWidth="1"/>
    <col min="13" max="13" width="8.00390625" style="11" customWidth="1"/>
    <col min="14" max="21" width="18.7109375" style="11" hidden="1" customWidth="1"/>
    <col min="22" max="16384" width="18.7109375" style="11" customWidth="1"/>
  </cols>
  <sheetData>
    <row r="1" spans="1:13" ht="12" customHeight="1">
      <c r="A1" s="544"/>
      <c r="B1" s="536" t="s">
        <v>296</v>
      </c>
      <c r="C1" s="537"/>
      <c r="D1" s="538"/>
      <c r="E1" s="547" t="s">
        <v>226</v>
      </c>
      <c r="F1" s="548"/>
      <c r="G1" s="63"/>
      <c r="H1" s="33" t="s">
        <v>191</v>
      </c>
      <c r="I1" s="32" t="s">
        <v>192</v>
      </c>
      <c r="J1" s="51" t="s">
        <v>233</v>
      </c>
      <c r="K1" s="51" t="s">
        <v>234</v>
      </c>
      <c r="M1" s="423" t="s">
        <v>152</v>
      </c>
    </row>
    <row r="2" spans="1:12" ht="12" customHeight="1">
      <c r="A2" s="545"/>
      <c r="B2" s="539"/>
      <c r="C2" s="537"/>
      <c r="D2" s="538"/>
      <c r="E2" s="73" t="s">
        <v>190</v>
      </c>
      <c r="F2" s="103" t="str">
        <f>CONCATENATE("ANR-08-PXXX-",M1)</f>
        <v>ANR-08-PXXX-00</v>
      </c>
      <c r="G2" s="10"/>
      <c r="H2" s="66"/>
      <c r="J2" s="65" t="s">
        <v>171</v>
      </c>
      <c r="K2" s="65"/>
      <c r="L2" s="11" t="s">
        <v>183</v>
      </c>
    </row>
    <row r="3" spans="1:12" ht="12" customHeight="1">
      <c r="A3" s="545"/>
      <c r="B3" s="540"/>
      <c r="C3" s="541"/>
      <c r="D3" s="542"/>
      <c r="E3" s="73"/>
      <c r="F3" s="110"/>
      <c r="G3" s="10"/>
      <c r="H3" s="66"/>
      <c r="J3" s="65" t="s">
        <v>170</v>
      </c>
      <c r="K3" s="65"/>
      <c r="L3" s="11" t="s">
        <v>193</v>
      </c>
    </row>
    <row r="4" spans="1:11" ht="12" customHeight="1">
      <c r="A4" s="545"/>
      <c r="B4" s="540"/>
      <c r="C4" s="541"/>
      <c r="D4" s="542"/>
      <c r="E4" s="74" t="s">
        <v>231</v>
      </c>
      <c r="F4" s="111"/>
      <c r="G4" s="10"/>
      <c r="H4" s="66"/>
      <c r="J4" s="65" t="s">
        <v>230</v>
      </c>
      <c r="K4" s="65"/>
    </row>
    <row r="5" spans="1:8" ht="24" customHeight="1">
      <c r="A5" s="546"/>
      <c r="B5" s="533" t="s">
        <v>303</v>
      </c>
      <c r="C5" s="534"/>
      <c r="D5" s="535"/>
      <c r="E5" s="536" t="s">
        <v>189</v>
      </c>
      <c r="F5" s="543"/>
      <c r="G5" s="10"/>
      <c r="H5" s="66"/>
    </row>
    <row r="6" spans="1:8" ht="15" customHeight="1">
      <c r="A6" s="576"/>
      <c r="B6" s="112"/>
      <c r="C6" s="112"/>
      <c r="D6" s="112"/>
      <c r="E6" s="112"/>
      <c r="F6" s="113"/>
      <c r="G6" s="10"/>
      <c r="H6" s="28"/>
    </row>
    <row r="7" spans="1:8" ht="15" customHeight="1">
      <c r="A7" s="577"/>
      <c r="B7" s="13"/>
      <c r="C7" s="13"/>
      <c r="D7" s="13"/>
      <c r="E7" s="15"/>
      <c r="F7" s="14"/>
      <c r="G7" s="9"/>
      <c r="H7" s="28"/>
    </row>
    <row r="8" spans="1:8" ht="14.25">
      <c r="A8" s="577"/>
      <c r="B8" s="16"/>
      <c r="C8" s="16"/>
      <c r="D8" s="16"/>
      <c r="E8" s="16"/>
      <c r="F8" s="14"/>
      <c r="G8" s="9"/>
      <c r="H8" s="28"/>
    </row>
    <row r="9" spans="1:9" ht="24.75" customHeight="1">
      <c r="A9" s="577"/>
      <c r="B9" s="574" t="s">
        <v>262</v>
      </c>
      <c r="C9" s="575"/>
      <c r="D9" s="575"/>
      <c r="E9" s="575"/>
      <c r="F9" s="108"/>
      <c r="G9" s="9"/>
      <c r="H9" s="28"/>
      <c r="I9" s="114"/>
    </row>
    <row r="10" spans="1:9" ht="15" customHeight="1">
      <c r="A10" s="45"/>
      <c r="B10" s="107"/>
      <c r="C10" s="107"/>
      <c r="D10" s="107"/>
      <c r="E10" s="107"/>
      <c r="F10" s="108"/>
      <c r="G10" s="9"/>
      <c r="H10" s="28"/>
      <c r="I10" s="114"/>
    </row>
    <row r="11" spans="1:9" ht="15" customHeight="1">
      <c r="A11" s="45"/>
      <c r="B11" s="107"/>
      <c r="C11" s="107"/>
      <c r="D11" s="107"/>
      <c r="E11" s="107"/>
      <c r="F11" s="108"/>
      <c r="G11" s="9"/>
      <c r="H11" s="28"/>
      <c r="I11" s="114"/>
    </row>
    <row r="12" spans="1:9" ht="14.25">
      <c r="A12" s="9"/>
      <c r="B12" s="9"/>
      <c r="C12" s="9"/>
      <c r="D12" s="9"/>
      <c r="E12" s="9"/>
      <c r="F12" s="9"/>
      <c r="G12" s="9"/>
      <c r="H12" s="28"/>
      <c r="I12" s="114"/>
    </row>
    <row r="13" spans="1:8" ht="19.5" customHeight="1">
      <c r="A13" s="109" t="s">
        <v>172</v>
      </c>
      <c r="B13" s="552"/>
      <c r="C13" s="553"/>
      <c r="D13" s="553"/>
      <c r="E13" s="112"/>
      <c r="F13" s="67"/>
      <c r="G13" s="17"/>
      <c r="H13" s="28"/>
    </row>
    <row r="14" spans="1:8" ht="19.5" customHeight="1">
      <c r="A14" s="561" t="s">
        <v>157</v>
      </c>
      <c r="B14" s="563"/>
      <c r="C14" s="564"/>
      <c r="D14" s="564"/>
      <c r="E14" s="564"/>
      <c r="F14" s="564"/>
      <c r="G14" s="17"/>
      <c r="H14" s="28"/>
    </row>
    <row r="15" spans="1:8" ht="19.5" customHeight="1">
      <c r="A15" s="562"/>
      <c r="B15" s="564"/>
      <c r="C15" s="564"/>
      <c r="D15" s="564"/>
      <c r="E15" s="564"/>
      <c r="F15" s="564"/>
      <c r="G15" s="17"/>
      <c r="H15" s="28"/>
    </row>
    <row r="16" spans="1:11" s="20" customFormat="1" ht="19.5" customHeight="1">
      <c r="A16" s="549" t="s">
        <v>158</v>
      </c>
      <c r="B16" s="563"/>
      <c r="C16" s="564"/>
      <c r="D16" s="564"/>
      <c r="E16" s="564"/>
      <c r="F16" s="564"/>
      <c r="G16" s="17"/>
      <c r="H16" s="28"/>
      <c r="I16" s="30"/>
      <c r="J16" s="52"/>
      <c r="K16" s="52"/>
    </row>
    <row r="17" spans="1:15" ht="19.5" customHeight="1">
      <c r="A17" s="523"/>
      <c r="B17" s="564"/>
      <c r="C17" s="564"/>
      <c r="D17" s="564"/>
      <c r="E17" s="564"/>
      <c r="F17" s="564"/>
      <c r="G17" s="17"/>
      <c r="H17" s="28"/>
      <c r="O17" s="11">
        <v>36</v>
      </c>
    </row>
    <row r="18" spans="1:15" ht="14.25">
      <c r="A18" s="9"/>
      <c r="B18" s="427"/>
      <c r="C18" s="9"/>
      <c r="D18" s="9"/>
      <c r="E18" s="9"/>
      <c r="F18" s="9"/>
      <c r="G18" s="9"/>
      <c r="H18" s="28"/>
      <c r="O18" s="11">
        <v>48</v>
      </c>
    </row>
    <row r="19" spans="1:14" ht="15" customHeight="1">
      <c r="A19" s="109" t="s">
        <v>169</v>
      </c>
      <c r="B19" s="380"/>
      <c r="C19" s="64" t="s">
        <v>168</v>
      </c>
      <c r="D19" s="9"/>
      <c r="E19" s="9"/>
      <c r="F19" s="9"/>
      <c r="G19" s="17"/>
      <c r="H19" s="27"/>
      <c r="N19" s="426"/>
    </row>
    <row r="20" spans="1:8" ht="15" customHeight="1">
      <c r="A20" s="554"/>
      <c r="B20" s="555"/>
      <c r="C20" s="555"/>
      <c r="D20" s="555"/>
      <c r="E20" s="555"/>
      <c r="F20" s="556"/>
      <c r="G20" s="17"/>
      <c r="H20" s="28"/>
    </row>
    <row r="21" spans="1:14" s="1" customFormat="1" ht="15" customHeight="1">
      <c r="A21" s="549" t="s">
        <v>41</v>
      </c>
      <c r="B21" s="549"/>
      <c r="C21" s="529"/>
      <c r="D21" s="527"/>
      <c r="E21" s="527"/>
      <c r="F21" s="530"/>
      <c r="G21" s="19"/>
      <c r="H21" s="28"/>
      <c r="I21" s="29"/>
      <c r="N21" s="465" t="s">
        <v>15</v>
      </c>
    </row>
    <row r="22" spans="1:14" s="1" customFormat="1" ht="22.5">
      <c r="A22" s="578" t="s">
        <v>42</v>
      </c>
      <c r="B22" s="578"/>
      <c r="C22" s="527"/>
      <c r="D22" s="528"/>
      <c r="E22" s="528"/>
      <c r="F22" s="528"/>
      <c r="G22" s="19"/>
      <c r="H22" s="28"/>
      <c r="I22" s="29"/>
      <c r="N22" s="465" t="s">
        <v>16</v>
      </c>
    </row>
    <row r="23" spans="1:14" ht="15.75" customHeight="1">
      <c r="A23" s="18"/>
      <c r="B23" s="18"/>
      <c r="C23" s="18"/>
      <c r="D23" s="18"/>
      <c r="E23" s="18"/>
      <c r="F23" s="19"/>
      <c r="G23" s="17"/>
      <c r="H23" s="28"/>
      <c r="N23" s="465" t="s">
        <v>17</v>
      </c>
    </row>
    <row r="24" spans="1:14" ht="37.5" customHeight="1">
      <c r="A24" s="554"/>
      <c r="B24" s="555"/>
      <c r="C24" s="555"/>
      <c r="D24" s="555"/>
      <c r="E24" s="555"/>
      <c r="F24" s="556"/>
      <c r="G24" s="17"/>
      <c r="H24" s="28"/>
      <c r="N24" s="465" t="s">
        <v>18</v>
      </c>
    </row>
    <row r="25" spans="1:14" s="71" customFormat="1" ht="15" customHeight="1">
      <c r="A25" s="549" t="s">
        <v>232</v>
      </c>
      <c r="B25" s="557"/>
      <c r="C25" s="558"/>
      <c r="D25" s="558"/>
      <c r="E25" s="21"/>
      <c r="F25" s="67"/>
      <c r="G25" s="67"/>
      <c r="H25" s="68"/>
      <c r="I25" s="69"/>
      <c r="J25" s="70"/>
      <c r="K25" s="70"/>
      <c r="N25" s="466" t="s">
        <v>19</v>
      </c>
    </row>
    <row r="26" spans="1:14" s="71" customFormat="1" ht="15" customHeight="1">
      <c r="A26" s="21"/>
      <c r="B26" s="21"/>
      <c r="C26" s="21"/>
      <c r="D26" s="21"/>
      <c r="E26" s="21"/>
      <c r="F26" s="67"/>
      <c r="G26" s="67"/>
      <c r="H26" s="68"/>
      <c r="I26" s="69"/>
      <c r="J26" s="70"/>
      <c r="K26" s="70"/>
      <c r="N26" s="466" t="s">
        <v>20</v>
      </c>
    </row>
    <row r="27" spans="1:14" ht="22.5">
      <c r="A27" s="12"/>
      <c r="B27" s="115"/>
      <c r="C27" s="21"/>
      <c r="D27" s="21"/>
      <c r="E27" s="9"/>
      <c r="F27" s="17"/>
      <c r="G27" s="17"/>
      <c r="H27" s="28"/>
      <c r="N27" s="465" t="s">
        <v>21</v>
      </c>
    </row>
    <row r="28" spans="1:14" ht="22.5">
      <c r="A28" s="554"/>
      <c r="B28" s="555"/>
      <c r="C28" s="555"/>
      <c r="D28" s="555"/>
      <c r="E28" s="555"/>
      <c r="F28" s="556"/>
      <c r="G28" s="17"/>
      <c r="H28" s="28"/>
      <c r="N28" s="465" t="s">
        <v>22</v>
      </c>
    </row>
    <row r="29" spans="1:14" ht="14.25">
      <c r="A29" s="549" t="s">
        <v>194</v>
      </c>
      <c r="B29" s="411"/>
      <c r="C29" s="411"/>
      <c r="D29" s="17"/>
      <c r="E29" s="28"/>
      <c r="F29" s="29"/>
      <c r="G29" s="1"/>
      <c r="H29" s="1"/>
      <c r="I29" s="11"/>
      <c r="J29" s="11"/>
      <c r="K29" s="11"/>
      <c r="N29" s="465" t="s">
        <v>294</v>
      </c>
    </row>
    <row r="30" spans="1:11" ht="14.25">
      <c r="A30" s="549"/>
      <c r="B30" s="411"/>
      <c r="C30" s="411"/>
      <c r="D30" s="17"/>
      <c r="E30" s="28"/>
      <c r="F30" s="29"/>
      <c r="G30" s="1"/>
      <c r="H30" s="1"/>
      <c r="I30" s="11"/>
      <c r="J30" s="11"/>
      <c r="K30" s="11"/>
    </row>
    <row r="31" spans="1:8" ht="15">
      <c r="A31" s="12"/>
      <c r="B31" s="115"/>
      <c r="C31" s="21"/>
      <c r="D31" s="21"/>
      <c r="E31" s="9"/>
      <c r="F31" s="17"/>
      <c r="G31" s="17"/>
      <c r="H31" s="28"/>
    </row>
    <row r="32" spans="1:8" ht="45" customHeight="1">
      <c r="A32" s="12"/>
      <c r="B32" s="115"/>
      <c r="C32" s="21"/>
      <c r="D32" s="21"/>
      <c r="E32" s="9"/>
      <c r="F32" s="17"/>
      <c r="G32" s="17"/>
      <c r="H32" s="28"/>
    </row>
    <row r="33" spans="1:9" s="20" customFormat="1" ht="15">
      <c r="A33" s="12"/>
      <c r="B33" s="115"/>
      <c r="C33" s="21"/>
      <c r="D33" s="21"/>
      <c r="E33" s="9"/>
      <c r="F33" s="17"/>
      <c r="G33" s="28"/>
      <c r="H33" s="30"/>
      <c r="I33" s="30"/>
    </row>
    <row r="34" spans="1:9" s="20" customFormat="1" ht="15.75">
      <c r="A34" s="559" t="s">
        <v>295</v>
      </c>
      <c r="B34" s="500"/>
      <c r="C34" s="500"/>
      <c r="D34" s="500"/>
      <c r="E34" s="500"/>
      <c r="F34" s="500"/>
      <c r="G34" s="28"/>
      <c r="H34" s="30"/>
      <c r="I34" s="30"/>
    </row>
    <row r="35" spans="1:9" s="20" customFormat="1" ht="16.5" thickBot="1">
      <c r="A35" s="559"/>
      <c r="B35" s="560"/>
      <c r="C35" s="560"/>
      <c r="D35" s="560"/>
      <c r="E35" s="560"/>
      <c r="F35" s="560"/>
      <c r="G35" s="28"/>
      <c r="H35" s="30"/>
      <c r="I35" s="30"/>
    </row>
    <row r="36" spans="1:9" s="20" customFormat="1" ht="39" thickBot="1">
      <c r="A36" s="329"/>
      <c r="B36" s="497" t="s">
        <v>45</v>
      </c>
      <c r="C36" s="119" t="s">
        <v>93</v>
      </c>
      <c r="D36" s="120" t="s">
        <v>94</v>
      </c>
      <c r="E36" s="119" t="s">
        <v>235</v>
      </c>
      <c r="F36" s="121" t="s">
        <v>236</v>
      </c>
      <c r="G36" s="28"/>
      <c r="H36" s="30"/>
      <c r="I36" s="30"/>
    </row>
    <row r="37" spans="1:9" s="20" customFormat="1" ht="15" thickBot="1">
      <c r="A37" s="496"/>
      <c r="B37" s="498">
        <f>'Fiche Candidat'!F10</f>
        <v>0</v>
      </c>
      <c r="C37" s="122">
        <f>'Fiche Candidat'!M82</f>
        <v>0</v>
      </c>
      <c r="D37" s="123">
        <f>'Fiche Candidat'!M86</f>
        <v>0</v>
      </c>
      <c r="E37" s="412">
        <f>'Fiche Candidat'!C$77</f>
        <v>0</v>
      </c>
      <c r="F37" s="413">
        <f>'Fiche Candidat'!E$77+'Fiche Candidat'!G$77</f>
        <v>0</v>
      </c>
      <c r="G37" s="28"/>
      <c r="H37" s="30"/>
      <c r="I37" s="30"/>
    </row>
    <row r="38" spans="2:11" s="20" customFormat="1" ht="16.5" thickBot="1">
      <c r="B38" s="72" t="s">
        <v>96</v>
      </c>
      <c r="C38" s="381">
        <f>SUM(C37:C37)</f>
        <v>0</v>
      </c>
      <c r="D38" s="382">
        <f>SUM(D37:D37)</f>
        <v>0</v>
      </c>
      <c r="E38" s="414">
        <f>SUM(E37:E37)</f>
        <v>0</v>
      </c>
      <c r="F38" s="415">
        <f>SUM(F37:F37)</f>
        <v>0</v>
      </c>
      <c r="G38" s="17"/>
      <c r="H38" s="28"/>
      <c r="I38" s="30"/>
      <c r="J38" s="52"/>
      <c r="K38" s="52"/>
    </row>
    <row r="39" spans="1:11" s="20" customFormat="1" ht="15">
      <c r="A39" s="37"/>
      <c r="B39" s="115"/>
      <c r="C39" s="21"/>
      <c r="D39" s="9"/>
      <c r="E39" s="21"/>
      <c r="F39" s="9"/>
      <c r="G39" s="17"/>
      <c r="H39" s="28"/>
      <c r="I39" s="30"/>
      <c r="J39" s="52"/>
      <c r="K39" s="52"/>
    </row>
    <row r="40" spans="1:11" s="20" customFormat="1" ht="15">
      <c r="A40" s="501">
        <f>B13</f>
        <v>0</v>
      </c>
      <c r="B40" s="565"/>
      <c r="C40" s="21"/>
      <c r="D40" s="21"/>
      <c r="E40" s="75" t="str">
        <f>E2</f>
        <v>N° de dossier : </v>
      </c>
      <c r="F40" s="127" t="str">
        <f>F2</f>
        <v>ANR-08-PXXX-00</v>
      </c>
      <c r="G40" s="17"/>
      <c r="H40" s="28"/>
      <c r="I40" s="30"/>
      <c r="J40" s="52"/>
      <c r="K40" s="52"/>
    </row>
    <row r="41" spans="1:8" ht="15">
      <c r="A41" s="37"/>
      <c r="B41" s="115"/>
      <c r="C41" s="21"/>
      <c r="D41" s="21"/>
      <c r="E41" s="9"/>
      <c r="F41" s="17"/>
      <c r="G41" s="17"/>
      <c r="H41" s="28"/>
    </row>
    <row r="42" spans="1:9" s="1" customFormat="1" ht="15" customHeight="1">
      <c r="A42" s="9"/>
      <c r="B42" s="25"/>
      <c r="C42" s="26"/>
      <c r="D42" s="26"/>
      <c r="E42" s="9"/>
      <c r="F42" s="17"/>
      <c r="G42" s="19"/>
      <c r="H42" s="28"/>
      <c r="I42" s="29"/>
    </row>
    <row r="43" spans="1:8" ht="15" customHeight="1">
      <c r="A43" s="504" t="s">
        <v>300</v>
      </c>
      <c r="B43" s="505"/>
      <c r="C43" s="505"/>
      <c r="D43" s="505"/>
      <c r="E43" s="505"/>
      <c r="F43" s="499"/>
      <c r="G43" s="17"/>
      <c r="H43" s="28"/>
    </row>
    <row r="44" spans="1:14" ht="109.5" customHeight="1">
      <c r="A44" s="512"/>
      <c r="B44" s="513"/>
      <c r="C44" s="513"/>
      <c r="D44" s="513"/>
      <c r="E44" s="513"/>
      <c r="F44" s="514"/>
      <c r="G44" s="17"/>
      <c r="H44" s="28"/>
      <c r="N44" s="20"/>
    </row>
    <row r="45" spans="1:8" ht="109.5" customHeight="1">
      <c r="A45" s="512"/>
      <c r="B45" s="513"/>
      <c r="C45" s="513"/>
      <c r="D45" s="513"/>
      <c r="E45" s="513"/>
      <c r="F45" s="514"/>
      <c r="G45" s="17"/>
      <c r="H45" s="28"/>
    </row>
    <row r="46" spans="1:8" ht="109.5" customHeight="1">
      <c r="A46" s="512"/>
      <c r="B46" s="513"/>
      <c r="C46" s="513"/>
      <c r="D46" s="513"/>
      <c r="E46" s="513"/>
      <c r="F46" s="514"/>
      <c r="G46" s="17"/>
      <c r="H46" s="28"/>
    </row>
    <row r="47" spans="1:8" ht="109.5" customHeight="1">
      <c r="A47" s="507"/>
      <c r="B47" s="502"/>
      <c r="C47" s="502"/>
      <c r="D47" s="502"/>
      <c r="E47" s="502"/>
      <c r="F47" s="503"/>
      <c r="G47" s="17"/>
      <c r="H47" s="28"/>
    </row>
    <row r="48" spans="1:8" ht="9" customHeight="1">
      <c r="A48" s="9"/>
      <c r="B48" s="9"/>
      <c r="C48" s="9"/>
      <c r="D48" s="9"/>
      <c r="E48" s="9"/>
      <c r="F48" s="17"/>
      <c r="G48" s="17"/>
      <c r="H48" s="28"/>
    </row>
    <row r="49" spans="1:8" ht="14.25" customHeight="1">
      <c r="A49" s="550" t="s">
        <v>301</v>
      </c>
      <c r="B49" s="551"/>
      <c r="C49" s="551"/>
      <c r="D49" s="551"/>
      <c r="E49" s="551"/>
      <c r="F49" s="551"/>
      <c r="G49" s="17"/>
      <c r="H49" s="28"/>
    </row>
    <row r="50" spans="1:8" ht="109.5" customHeight="1">
      <c r="A50" s="571"/>
      <c r="B50" s="572"/>
      <c r="C50" s="572"/>
      <c r="D50" s="572"/>
      <c r="E50" s="572"/>
      <c r="F50" s="573"/>
      <c r="G50" s="17"/>
      <c r="H50" s="28"/>
    </row>
    <row r="51" spans="1:8" ht="109.5" customHeight="1">
      <c r="A51" s="512"/>
      <c r="B51" s="513"/>
      <c r="C51" s="513"/>
      <c r="D51" s="513"/>
      <c r="E51" s="513"/>
      <c r="F51" s="514"/>
      <c r="G51" s="17"/>
      <c r="H51" s="28"/>
    </row>
    <row r="52" spans="1:8" ht="109.5" customHeight="1">
      <c r="A52" s="512"/>
      <c r="B52" s="513"/>
      <c r="C52" s="513"/>
      <c r="D52" s="513"/>
      <c r="E52" s="513"/>
      <c r="F52" s="514"/>
      <c r="G52" s="17"/>
      <c r="H52" s="28"/>
    </row>
    <row r="53" spans="1:8" ht="109.5" customHeight="1">
      <c r="A53" s="507"/>
      <c r="B53" s="502"/>
      <c r="C53" s="502"/>
      <c r="D53" s="502"/>
      <c r="E53" s="502"/>
      <c r="F53" s="503"/>
      <c r="G53" s="17"/>
      <c r="H53" s="28"/>
    </row>
    <row r="54" spans="1:8" ht="15">
      <c r="A54" s="24"/>
      <c r="B54" s="24"/>
      <c r="C54" s="24"/>
      <c r="D54" s="24"/>
      <c r="E54" s="24"/>
      <c r="F54" s="17"/>
      <c r="G54" s="17"/>
      <c r="H54" s="28"/>
    </row>
    <row r="55" spans="1:8" ht="0.75" customHeight="1">
      <c r="A55" s="24"/>
      <c r="B55" s="24"/>
      <c r="C55" s="24"/>
      <c r="D55" s="24"/>
      <c r="E55" s="24"/>
      <c r="F55" s="17"/>
      <c r="G55" s="9"/>
      <c r="H55" s="28"/>
    </row>
    <row r="56" spans="1:8" ht="15" customHeight="1">
      <c r="A56" s="566">
        <f>B13</f>
        <v>0</v>
      </c>
      <c r="B56" s="567"/>
      <c r="C56" s="4"/>
      <c r="D56" s="4"/>
      <c r="E56" s="75" t="str">
        <f>E2</f>
        <v>N° de dossier : </v>
      </c>
      <c r="F56" s="127" t="str">
        <f>F2</f>
        <v>ANR-08-PXXX-00</v>
      </c>
      <c r="G56" s="9"/>
      <c r="H56" s="28"/>
    </row>
    <row r="57" spans="1:6" ht="15" customHeight="1">
      <c r="A57" s="116"/>
      <c r="B57" s="511"/>
      <c r="C57" s="511"/>
      <c r="D57" s="506"/>
      <c r="E57" s="506"/>
      <c r="F57" s="9"/>
    </row>
    <row r="58" spans="1:6" ht="22.5" customHeight="1">
      <c r="A58" s="569"/>
      <c r="B58" s="570"/>
      <c r="C58" s="570"/>
      <c r="D58" s="570"/>
      <c r="E58" s="570"/>
      <c r="F58" s="570"/>
    </row>
    <row r="59" spans="1:9" ht="24" customHeight="1">
      <c r="A59" s="550" t="s">
        <v>302</v>
      </c>
      <c r="B59" s="551"/>
      <c r="C59" s="551"/>
      <c r="D59" s="551"/>
      <c r="E59" s="551"/>
      <c r="F59" s="568"/>
      <c r="I59" s="29" t="s">
        <v>180</v>
      </c>
    </row>
    <row r="60" spans="1:6" ht="109.5" customHeight="1">
      <c r="A60" s="518"/>
      <c r="B60" s="519"/>
      <c r="C60" s="519"/>
      <c r="D60" s="519"/>
      <c r="E60" s="519"/>
      <c r="F60" s="520"/>
    </row>
    <row r="61" spans="1:11" s="20" customFormat="1" ht="109.5" customHeight="1">
      <c r="A61" s="515"/>
      <c r="B61" s="516"/>
      <c r="C61" s="516"/>
      <c r="D61" s="516"/>
      <c r="E61" s="516"/>
      <c r="F61" s="517"/>
      <c r="H61" s="30"/>
      <c r="J61" s="52"/>
      <c r="K61" s="52"/>
    </row>
    <row r="62" spans="1:6" ht="15" customHeight="1">
      <c r="A62" s="550" t="s">
        <v>8</v>
      </c>
      <c r="B62" s="531"/>
      <c r="C62" s="531"/>
      <c r="D62" s="531"/>
      <c r="E62" s="531"/>
      <c r="F62" s="556"/>
    </row>
    <row r="63" spans="1:6" ht="109.5" customHeight="1">
      <c r="A63" s="518"/>
      <c r="B63" s="519"/>
      <c r="C63" s="519"/>
      <c r="D63" s="519"/>
      <c r="E63" s="519"/>
      <c r="F63" s="520"/>
    </row>
    <row r="64" spans="1:9" ht="109.5" customHeight="1">
      <c r="A64" s="532"/>
      <c r="B64" s="521"/>
      <c r="C64" s="521"/>
      <c r="D64" s="521"/>
      <c r="E64" s="521"/>
      <c r="F64" s="522"/>
      <c r="H64" s="128"/>
      <c r="I64" s="129"/>
    </row>
    <row r="65" spans="1:9" ht="109.5" customHeight="1">
      <c r="A65" s="515"/>
      <c r="B65" s="516"/>
      <c r="C65" s="516"/>
      <c r="D65" s="516"/>
      <c r="E65" s="516"/>
      <c r="F65" s="517"/>
      <c r="H65" s="128"/>
      <c r="I65" s="128"/>
    </row>
    <row r="66" spans="1:9" ht="25.5" customHeight="1">
      <c r="A66" s="550" t="s">
        <v>7</v>
      </c>
      <c r="B66" s="531"/>
      <c r="C66" s="531"/>
      <c r="D66" s="531"/>
      <c r="E66" s="531"/>
      <c r="F66" s="556"/>
      <c r="H66" s="128"/>
      <c r="I66" s="128"/>
    </row>
    <row r="67" spans="1:9" ht="109.5" customHeight="1">
      <c r="A67" s="518"/>
      <c r="B67" s="519"/>
      <c r="C67" s="519"/>
      <c r="D67" s="519"/>
      <c r="E67" s="519"/>
      <c r="F67" s="520"/>
      <c r="H67" s="128"/>
      <c r="I67" s="128"/>
    </row>
    <row r="68" spans="1:9" ht="109.5" customHeight="1">
      <c r="A68" s="515"/>
      <c r="B68" s="516"/>
      <c r="C68" s="516"/>
      <c r="D68" s="516"/>
      <c r="E68" s="516"/>
      <c r="F68" s="517"/>
      <c r="H68" s="36"/>
      <c r="I68" s="128"/>
    </row>
    <row r="69" spans="1:9" ht="15" customHeight="1">
      <c r="A69" s="24"/>
      <c r="B69" s="24"/>
      <c r="C69" s="24"/>
      <c r="D69" s="24"/>
      <c r="E69" s="24"/>
      <c r="F69" s="20"/>
      <c r="H69" s="36"/>
      <c r="I69" s="128"/>
    </row>
    <row r="70" spans="1:9" ht="30" customHeight="1">
      <c r="A70" s="508" t="s">
        <v>298</v>
      </c>
      <c r="B70" s="509"/>
      <c r="C70" s="509"/>
      <c r="D70" s="509"/>
      <c r="E70" s="509"/>
      <c r="F70" s="510"/>
      <c r="H70" s="128"/>
      <c r="I70" s="128"/>
    </row>
    <row r="71" spans="1:9" ht="37.5" customHeight="1">
      <c r="A71" s="524" t="s">
        <v>43</v>
      </c>
      <c r="B71" s="525"/>
      <c r="C71" s="525"/>
      <c r="D71" s="525"/>
      <c r="E71" s="525"/>
      <c r="F71" s="526"/>
      <c r="H71" s="36"/>
      <c r="I71" s="128"/>
    </row>
    <row r="72" spans="1:9" ht="15">
      <c r="A72" s="130"/>
      <c r="B72" s="130"/>
      <c r="C72" s="130"/>
      <c r="D72" s="130"/>
      <c r="E72" s="130"/>
      <c r="H72" s="36"/>
      <c r="I72" s="128"/>
    </row>
    <row r="73" ht="14.25">
      <c r="I73"/>
    </row>
    <row r="74" ht="14.25">
      <c r="H74"/>
    </row>
    <row r="75" spans="8:9" ht="15">
      <c r="H75" s="34"/>
      <c r="I75"/>
    </row>
    <row r="76" ht="14.25">
      <c r="I76"/>
    </row>
    <row r="77" ht="14.25">
      <c r="I77"/>
    </row>
    <row r="78" spans="8:9" ht="15">
      <c r="H78" s="35"/>
      <c r="I78"/>
    </row>
  </sheetData>
  <sheetProtection password="D846" sheet="1" objects="1" scenarios="1"/>
  <mergeCells count="50">
    <mergeCell ref="B9:E9"/>
    <mergeCell ref="A6:A9"/>
    <mergeCell ref="A24:F24"/>
    <mergeCell ref="A20:F20"/>
    <mergeCell ref="B16:F17"/>
    <mergeCell ref="A21:B21"/>
    <mergeCell ref="A22:B22"/>
    <mergeCell ref="A68:F68"/>
    <mergeCell ref="A60:F60"/>
    <mergeCell ref="A44:F44"/>
    <mergeCell ref="A45:F45"/>
    <mergeCell ref="A46:F46"/>
    <mergeCell ref="A47:F47"/>
    <mergeCell ref="A59:F59"/>
    <mergeCell ref="A58:F58"/>
    <mergeCell ref="A65:F65"/>
    <mergeCell ref="A50:F50"/>
    <mergeCell ref="A43:F43"/>
    <mergeCell ref="A34:F34"/>
    <mergeCell ref="A40:B40"/>
    <mergeCell ref="A56:B56"/>
    <mergeCell ref="B57:E57"/>
    <mergeCell ref="A62:F62"/>
    <mergeCell ref="A52:F52"/>
    <mergeCell ref="A53:F53"/>
    <mergeCell ref="A71:F71"/>
    <mergeCell ref="C22:F22"/>
    <mergeCell ref="C21:F21"/>
    <mergeCell ref="A66:F66"/>
    <mergeCell ref="A64:F64"/>
    <mergeCell ref="A67:F67"/>
    <mergeCell ref="A51:F51"/>
    <mergeCell ref="A61:F61"/>
    <mergeCell ref="A63:F63"/>
    <mergeCell ref="A70:F70"/>
    <mergeCell ref="A29:A30"/>
    <mergeCell ref="A49:F49"/>
    <mergeCell ref="B13:D13"/>
    <mergeCell ref="A28:F28"/>
    <mergeCell ref="A25:B25"/>
    <mergeCell ref="C25:D25"/>
    <mergeCell ref="A35:F35"/>
    <mergeCell ref="A14:A15"/>
    <mergeCell ref="B14:F15"/>
    <mergeCell ref="A16:A17"/>
    <mergeCell ref="B5:D5"/>
    <mergeCell ref="B1:D4"/>
    <mergeCell ref="E5:F5"/>
    <mergeCell ref="A1:A5"/>
    <mergeCell ref="E1:F1"/>
  </mergeCells>
  <conditionalFormatting sqref="B19">
    <cfRule type="cellIs" priority="1" dxfId="0" operator="between" stopIfTrue="1">
      <formula>24</formula>
      <formula>48</formula>
    </cfRule>
  </conditionalFormatting>
  <dataValidations count="3">
    <dataValidation type="whole" allowBlank="1" showInputMessage="1" showErrorMessage="1" sqref="B31:B33 B39 B27 B41">
      <formula1>24</formula1>
      <formula2>48</formula2>
    </dataValidation>
    <dataValidation type="list" allowBlank="1" showInputMessage="1" showErrorMessage="1" sqref="C25:D25 C21:F22">
      <formula1>$N$21:$N$29</formula1>
    </dataValidation>
    <dataValidation type="list" allowBlank="1" showInputMessage="1" showErrorMessage="1" sqref="B19">
      <formula1>$O$17:$O$18</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&amp;R
&amp;A &amp;P/&amp;N</oddFooter>
  </headerFooter>
  <rowBreaks count="2" manualBreakCount="2">
    <brk id="39" max="255" man="1"/>
    <brk id="54"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H48"/>
  <sheetViews>
    <sheetView zoomScale="110" zoomScaleNormal="110" workbookViewId="0" topLeftCell="C34">
      <selection activeCell="A25" sqref="A25:F25"/>
    </sheetView>
  </sheetViews>
  <sheetFormatPr defaultColWidth="11.421875" defaultRowHeight="12.75"/>
  <cols>
    <col min="1" max="5" width="18.7109375" style="2" customWidth="1"/>
    <col min="6" max="6" width="41.421875" style="2" customWidth="1"/>
    <col min="7" max="7" width="11.421875" style="22" customWidth="1"/>
    <col min="8" max="16384" width="11.421875" style="2" customWidth="1"/>
  </cols>
  <sheetData>
    <row r="1" spans="1:7" s="1" customFormat="1" ht="15">
      <c r="A1" s="501">
        <f>'Fiche Identité'!B13</f>
        <v>0</v>
      </c>
      <c r="B1" s="589"/>
      <c r="C1" s="31"/>
      <c r="D1" s="50"/>
      <c r="E1" s="76" t="str">
        <f>'Fiche Identité'!E2</f>
        <v>N° de dossier : </v>
      </c>
      <c r="F1" s="389" t="str">
        <f>'Fiche Identité'!F2</f>
        <v>ANR-08-PXXX-00</v>
      </c>
      <c r="G1" s="590"/>
    </row>
    <row r="2" spans="1:7" s="106" customFormat="1" ht="29.25" customHeight="1">
      <c r="A2" s="574" t="s">
        <v>149</v>
      </c>
      <c r="B2" s="596"/>
      <c r="C2" s="596"/>
      <c r="D2" s="596"/>
      <c r="E2" s="597"/>
      <c r="F2" s="598"/>
      <c r="G2" s="591"/>
    </row>
    <row r="3" spans="1:7" ht="18">
      <c r="A3" s="48"/>
      <c r="B3" s="49"/>
      <c r="C3" s="49"/>
      <c r="D3" s="77"/>
      <c r="E3" s="78"/>
      <c r="G3" s="591"/>
    </row>
    <row r="4" spans="1:4" ht="15" customHeight="1">
      <c r="A4" s="5"/>
      <c r="B4" s="6"/>
      <c r="C4" s="6"/>
      <c r="D4" s="6"/>
    </row>
    <row r="5" spans="1:6" ht="19.5" customHeight="1">
      <c r="A5" s="383" t="s">
        <v>195</v>
      </c>
      <c r="B5" s="40"/>
      <c r="C5" s="40"/>
      <c r="D5" s="40"/>
      <c r="E5" s="41"/>
      <c r="F5" s="41"/>
    </row>
    <row r="6" spans="1:6" ht="17.25" customHeight="1">
      <c r="A6" s="583" t="s">
        <v>299</v>
      </c>
      <c r="B6" s="590"/>
      <c r="C6" s="590"/>
      <c r="D6" s="590"/>
      <c r="E6" s="591"/>
      <c r="F6" s="595"/>
    </row>
    <row r="7" spans="1:6" s="7" customFormat="1" ht="17.25" customHeight="1">
      <c r="A7" s="590"/>
      <c r="B7" s="590"/>
      <c r="C7" s="590"/>
      <c r="D7" s="590"/>
      <c r="E7" s="591"/>
      <c r="F7" s="595"/>
    </row>
    <row r="8" spans="1:6" s="7" customFormat="1" ht="14.25">
      <c r="A8" s="590"/>
      <c r="B8" s="590"/>
      <c r="C8" s="590"/>
      <c r="D8" s="590"/>
      <c r="E8" s="591"/>
      <c r="F8" s="595"/>
    </row>
    <row r="9" spans="1:6" s="8" customFormat="1" ht="15" customHeight="1">
      <c r="A9" s="2"/>
      <c r="B9" s="3"/>
      <c r="C9" s="2"/>
      <c r="D9" s="2"/>
      <c r="E9" s="2"/>
      <c r="F9" s="2"/>
    </row>
    <row r="10" spans="1:7" s="8" customFormat="1" ht="15" customHeight="1">
      <c r="A10" s="581" t="s">
        <v>238</v>
      </c>
      <c r="B10" s="581" t="s">
        <v>239</v>
      </c>
      <c r="C10" s="592" t="s">
        <v>1</v>
      </c>
      <c r="D10" s="592" t="s">
        <v>167</v>
      </c>
      <c r="E10" s="592" t="s">
        <v>237</v>
      </c>
      <c r="F10" s="592" t="s">
        <v>227</v>
      </c>
      <c r="G10" s="2"/>
    </row>
    <row r="11" spans="1:7" s="8" customFormat="1" ht="27.75" customHeight="1">
      <c r="A11" s="582"/>
      <c r="B11" s="582"/>
      <c r="C11" s="594"/>
      <c r="D11" s="593"/>
      <c r="E11" s="593"/>
      <c r="F11" s="593"/>
      <c r="G11" s="23"/>
    </row>
    <row r="12" spans="1:7" s="8" customFormat="1" ht="30" customHeight="1">
      <c r="A12" s="384"/>
      <c r="B12" s="384"/>
      <c r="C12" s="384"/>
      <c r="D12" s="384"/>
      <c r="E12" s="385"/>
      <c r="F12" s="386"/>
      <c r="G12" s="23"/>
    </row>
    <row r="13" spans="1:7" s="8" customFormat="1" ht="30" customHeight="1">
      <c r="A13" s="384"/>
      <c r="B13" s="384"/>
      <c r="C13" s="384"/>
      <c r="D13" s="384"/>
      <c r="E13" s="385"/>
      <c r="F13" s="386"/>
      <c r="G13" s="23"/>
    </row>
    <row r="14" spans="1:7" s="8" customFormat="1" ht="30" customHeight="1">
      <c r="A14" s="384"/>
      <c r="B14" s="384"/>
      <c r="C14" s="384"/>
      <c r="D14" s="384"/>
      <c r="E14" s="385"/>
      <c r="F14" s="386"/>
      <c r="G14" s="23"/>
    </row>
    <row r="15" spans="1:7" s="8" customFormat="1" ht="30" customHeight="1">
      <c r="A15" s="384"/>
      <c r="B15" s="384"/>
      <c r="C15" s="384"/>
      <c r="D15" s="384"/>
      <c r="E15" s="385"/>
      <c r="F15" s="386"/>
      <c r="G15" s="23"/>
    </row>
    <row r="16" spans="1:7" s="7" customFormat="1" ht="30" customHeight="1">
      <c r="A16" s="384"/>
      <c r="B16" s="384"/>
      <c r="C16" s="384"/>
      <c r="D16" s="387"/>
      <c r="E16" s="388"/>
      <c r="F16" s="386"/>
      <c r="G16" s="23"/>
    </row>
    <row r="17" spans="1:7" s="8" customFormat="1" ht="30" customHeight="1">
      <c r="A17" s="384"/>
      <c r="B17" s="384"/>
      <c r="C17" s="384"/>
      <c r="D17" s="387"/>
      <c r="E17" s="388"/>
      <c r="F17" s="386"/>
      <c r="G17" s="23"/>
    </row>
    <row r="18" spans="1:7" s="8" customFormat="1" ht="30" customHeight="1">
      <c r="A18" s="384"/>
      <c r="B18" s="384"/>
      <c r="C18" s="384"/>
      <c r="D18" s="387"/>
      <c r="E18" s="388"/>
      <c r="F18" s="386"/>
      <c r="G18" s="23"/>
    </row>
    <row r="19" spans="1:7" s="8" customFormat="1" ht="30" customHeight="1">
      <c r="A19" s="384"/>
      <c r="B19" s="384"/>
      <c r="C19" s="384"/>
      <c r="D19" s="387"/>
      <c r="E19" s="388"/>
      <c r="F19" s="386"/>
      <c r="G19" s="23"/>
    </row>
    <row r="20" spans="1:8" s="8" customFormat="1" ht="30" customHeight="1">
      <c r="A20" s="384"/>
      <c r="B20" s="384"/>
      <c r="C20" s="384"/>
      <c r="D20" s="387"/>
      <c r="E20" s="388"/>
      <c r="F20" s="386"/>
      <c r="G20" s="23"/>
      <c r="H20" s="23"/>
    </row>
    <row r="21" spans="1:8" ht="30" customHeight="1">
      <c r="A21" s="384"/>
      <c r="B21" s="384"/>
      <c r="C21" s="384"/>
      <c r="D21" s="387"/>
      <c r="E21" s="388"/>
      <c r="F21" s="386"/>
      <c r="G21" s="23"/>
      <c r="H21" s="22"/>
    </row>
    <row r="22" spans="1:6" ht="15" customHeight="1">
      <c r="A22" s="53"/>
      <c r="B22" s="53"/>
      <c r="C22" s="53"/>
      <c r="D22" s="53"/>
      <c r="E22" s="8"/>
      <c r="F22" s="23"/>
    </row>
    <row r="23" ht="15" customHeight="1">
      <c r="F23" s="8"/>
    </row>
    <row r="24" spans="1:6" ht="18" customHeight="1">
      <c r="A24" s="39" t="s">
        <v>196</v>
      </c>
      <c r="B24" s="41"/>
      <c r="C24" s="41"/>
      <c r="D24" s="41"/>
      <c r="E24" s="41"/>
      <c r="F24" s="41"/>
    </row>
    <row r="25" spans="1:7" s="7" customFormat="1" ht="30" customHeight="1">
      <c r="A25" s="583" t="s">
        <v>0</v>
      </c>
      <c r="B25" s="583"/>
      <c r="C25" s="583"/>
      <c r="D25" s="583"/>
      <c r="E25" s="583"/>
      <c r="F25" s="583"/>
      <c r="G25" s="23"/>
    </row>
    <row r="26" spans="1:7" s="7" customFormat="1" ht="15" customHeight="1">
      <c r="A26" s="2"/>
      <c r="B26" s="2"/>
      <c r="C26" s="2"/>
      <c r="D26" s="2"/>
      <c r="E26" s="2"/>
      <c r="F26" s="2"/>
      <c r="G26" s="23"/>
    </row>
    <row r="27" spans="1:7" s="8" customFormat="1" ht="15" customHeight="1">
      <c r="A27" s="584" t="s">
        <v>1</v>
      </c>
      <c r="B27" s="585" t="s">
        <v>159</v>
      </c>
      <c r="C27" s="584" t="s">
        <v>227</v>
      </c>
      <c r="D27" s="587"/>
      <c r="E27" s="584" t="s">
        <v>95</v>
      </c>
      <c r="F27" s="586"/>
      <c r="G27" s="23"/>
    </row>
    <row r="28" spans="1:7" s="8" customFormat="1" ht="31.5" customHeight="1">
      <c r="A28" s="584"/>
      <c r="B28" s="585"/>
      <c r="C28" s="584"/>
      <c r="D28" s="587"/>
      <c r="E28" s="586"/>
      <c r="F28" s="586"/>
      <c r="G28" s="23"/>
    </row>
    <row r="29" spans="1:7" s="8" customFormat="1" ht="30" customHeight="1">
      <c r="A29" s="384"/>
      <c r="B29" s="384"/>
      <c r="C29" s="579"/>
      <c r="D29" s="580"/>
      <c r="E29" s="579"/>
      <c r="F29" s="580"/>
      <c r="G29" s="23"/>
    </row>
    <row r="30" spans="1:7" s="8" customFormat="1" ht="30" customHeight="1">
      <c r="A30" s="384"/>
      <c r="B30" s="384"/>
      <c r="C30" s="579"/>
      <c r="D30" s="580"/>
      <c r="E30" s="579"/>
      <c r="F30" s="580"/>
      <c r="G30" s="23"/>
    </row>
    <row r="31" spans="1:7" s="8" customFormat="1" ht="30" customHeight="1">
      <c r="A31" s="384"/>
      <c r="B31" s="384"/>
      <c r="C31" s="579"/>
      <c r="D31" s="580"/>
      <c r="E31" s="579"/>
      <c r="F31" s="580"/>
      <c r="G31" s="23"/>
    </row>
    <row r="32" spans="1:7" s="8" customFormat="1" ht="30" customHeight="1">
      <c r="A32" s="384"/>
      <c r="B32" s="384"/>
      <c r="C32" s="579"/>
      <c r="D32" s="580"/>
      <c r="E32" s="579"/>
      <c r="F32" s="580"/>
      <c r="G32" s="23"/>
    </row>
    <row r="33" spans="1:7" s="7" customFormat="1" ht="30" customHeight="1">
      <c r="A33" s="384"/>
      <c r="B33" s="384"/>
      <c r="C33" s="579"/>
      <c r="D33" s="580"/>
      <c r="E33" s="579"/>
      <c r="F33" s="580"/>
      <c r="G33" s="23"/>
    </row>
    <row r="34" spans="1:7" s="7" customFormat="1" ht="30" customHeight="1">
      <c r="A34" s="384"/>
      <c r="B34" s="384"/>
      <c r="C34" s="579"/>
      <c r="D34" s="580"/>
      <c r="E34" s="579"/>
      <c r="F34" s="580"/>
      <c r="G34" s="23"/>
    </row>
    <row r="35" spans="1:7" s="8" customFormat="1" ht="30" customHeight="1">
      <c r="A35" s="384"/>
      <c r="B35" s="384"/>
      <c r="C35" s="579"/>
      <c r="D35" s="580"/>
      <c r="E35" s="579"/>
      <c r="F35" s="580"/>
      <c r="G35" s="23"/>
    </row>
    <row r="36" spans="1:7" s="8" customFormat="1" ht="30" customHeight="1">
      <c r="A36" s="384"/>
      <c r="B36" s="384"/>
      <c r="C36" s="579"/>
      <c r="D36" s="580"/>
      <c r="E36" s="579"/>
      <c r="F36" s="580"/>
      <c r="G36" s="23"/>
    </row>
    <row r="37" spans="1:7" s="8" customFormat="1" ht="30" customHeight="1">
      <c r="A37" s="384"/>
      <c r="B37" s="384"/>
      <c r="C37" s="579"/>
      <c r="D37" s="580"/>
      <c r="E37" s="579"/>
      <c r="F37" s="580"/>
      <c r="G37" s="23"/>
    </row>
    <row r="38" spans="1:7" s="8" customFormat="1" ht="30" customHeight="1">
      <c r="A38" s="384"/>
      <c r="B38" s="384"/>
      <c r="C38" s="579"/>
      <c r="D38" s="580"/>
      <c r="E38" s="579"/>
      <c r="F38" s="580"/>
      <c r="G38" s="23"/>
    </row>
    <row r="39" ht="14.25">
      <c r="F39" s="47"/>
    </row>
    <row r="40" spans="1:6" ht="15">
      <c r="A40" s="42" t="s">
        <v>81</v>
      </c>
      <c r="F40" s="131"/>
    </row>
    <row r="41" spans="1:6" ht="109.5" customHeight="1">
      <c r="A41" s="588"/>
      <c r="B41" s="588"/>
      <c r="C41" s="588"/>
      <c r="D41" s="588"/>
      <c r="E41" s="588"/>
      <c r="F41" s="588"/>
    </row>
    <row r="43" ht="15">
      <c r="A43" s="42"/>
    </row>
    <row r="45" spans="1:6" ht="14.25">
      <c r="A45" s="46"/>
      <c r="B45" s="46"/>
      <c r="C45" s="46"/>
      <c r="D45" s="46"/>
      <c r="E45" s="46"/>
      <c r="F45" s="46"/>
    </row>
    <row r="46" spans="1:6" ht="14.25">
      <c r="A46" s="46"/>
      <c r="B46" s="46"/>
      <c r="C46" s="46"/>
      <c r="D46" s="46"/>
      <c r="E46" s="46"/>
      <c r="F46" s="46"/>
    </row>
    <row r="47" spans="1:6" ht="14.25">
      <c r="A47" s="46"/>
      <c r="B47" s="46"/>
      <c r="C47" s="46"/>
      <c r="D47" s="46"/>
      <c r="E47" s="46"/>
      <c r="F47" s="46"/>
    </row>
    <row r="48" spans="1:6" ht="14.25">
      <c r="A48" s="46"/>
      <c r="B48" s="46"/>
      <c r="C48" s="46"/>
      <c r="D48" s="46"/>
      <c r="E48" s="46"/>
      <c r="F48" s="46"/>
    </row>
  </sheetData>
  <sheetProtection password="D846" sheet="1" objects="1" scenarios="1"/>
  <mergeCells count="36">
    <mergeCell ref="A41:F41"/>
    <mergeCell ref="A1:B1"/>
    <mergeCell ref="G1:G3"/>
    <mergeCell ref="B10:B11"/>
    <mergeCell ref="D10:D11"/>
    <mergeCell ref="E10:E11"/>
    <mergeCell ref="C10:C11"/>
    <mergeCell ref="F10:F11"/>
    <mergeCell ref="A6:F8"/>
    <mergeCell ref="A2:F2"/>
    <mergeCell ref="A10:A11"/>
    <mergeCell ref="A25:F25"/>
    <mergeCell ref="A27:A28"/>
    <mergeCell ref="B27:B28"/>
    <mergeCell ref="E27:F28"/>
    <mergeCell ref="C27:D28"/>
    <mergeCell ref="C29:D29"/>
    <mergeCell ref="C30:D30"/>
    <mergeCell ref="C31:D31"/>
    <mergeCell ref="C32:D32"/>
    <mergeCell ref="C33:D33"/>
    <mergeCell ref="C34:D34"/>
    <mergeCell ref="C35:D35"/>
    <mergeCell ref="C36:D36"/>
    <mergeCell ref="E33:F33"/>
    <mergeCell ref="E34:F34"/>
    <mergeCell ref="E35:F35"/>
    <mergeCell ref="E36:F36"/>
    <mergeCell ref="E29:F29"/>
    <mergeCell ref="E30:F30"/>
    <mergeCell ref="E31:F31"/>
    <mergeCell ref="E32:F32"/>
    <mergeCell ref="E37:F37"/>
    <mergeCell ref="E38:F38"/>
    <mergeCell ref="C37:D37"/>
    <mergeCell ref="C38:D38"/>
  </mergeCells>
  <printOptions horizontalCentered="1"/>
  <pageMargins left="0.17" right="0.17" top="0.22" bottom="0.31" header="0.18" footer="0.15748031496062992"/>
  <pageSetup horizontalDpi="600" verticalDpi="600" orientation="portrait" paperSize="9" scale="75"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tabColor indexed="15"/>
    <pageSetUpPr fitToPage="1"/>
  </sheetPr>
  <dimension ref="A1:X121"/>
  <sheetViews>
    <sheetView workbookViewId="0" topLeftCell="A78">
      <selection activeCell="L94" sqref="L94:M94"/>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3" customFormat="1" ht="15" customHeight="1">
      <c r="A1" s="683">
        <f>'Fiche Identité'!B13</f>
        <v>0</v>
      </c>
      <c r="B1" s="684"/>
      <c r="C1" s="685"/>
      <c r="D1" s="685"/>
      <c r="F1" s="134"/>
      <c r="G1" s="135"/>
      <c r="H1" s="136"/>
      <c r="I1" s="137"/>
      <c r="J1" s="690" t="s">
        <v>226</v>
      </c>
      <c r="K1" s="691"/>
      <c r="L1" s="691"/>
      <c r="M1" s="692"/>
      <c r="N1" s="138"/>
      <c r="O1" s="139"/>
      <c r="P1" s="139" t="s">
        <v>213</v>
      </c>
      <c r="Q1" s="139" t="s">
        <v>211</v>
      </c>
      <c r="R1" s="139" t="s">
        <v>184</v>
      </c>
      <c r="S1" s="270" t="s">
        <v>103</v>
      </c>
      <c r="T1" s="270" t="s">
        <v>109</v>
      </c>
      <c r="U1" s="139" t="s">
        <v>143</v>
      </c>
      <c r="V1" s="139"/>
      <c r="X1" s="139"/>
    </row>
    <row r="2" spans="7:22" s="133" customFormat="1" ht="12.75" customHeight="1">
      <c r="G2" s="9"/>
      <c r="H2" s="140"/>
      <c r="I2" s="108"/>
      <c r="J2" s="698" t="str">
        <f>'Fiche Identité'!E2</f>
        <v>N° de dossier : </v>
      </c>
      <c r="K2" s="699"/>
      <c r="L2" s="696" t="str">
        <f>'Fiche Identité'!F2</f>
        <v>ANR-08-PXXX-00</v>
      </c>
      <c r="M2" s="697"/>
      <c r="N2" s="138"/>
      <c r="O2" s="133" t="s">
        <v>147</v>
      </c>
      <c r="P2" s="133" t="s">
        <v>212</v>
      </c>
      <c r="Q2" s="133" t="s">
        <v>205</v>
      </c>
      <c r="R2" s="286" t="s">
        <v>146</v>
      </c>
      <c r="S2" s="230" t="str">
        <f>IF(F34="Coût marginal","1","2")</f>
        <v>2</v>
      </c>
      <c r="U2" s="297" t="s">
        <v>116</v>
      </c>
      <c r="V2" s="284"/>
    </row>
    <row r="3" spans="10:22" s="133" customFormat="1" ht="12.75">
      <c r="J3" s="141"/>
      <c r="K3" s="141"/>
      <c r="L3" s="141"/>
      <c r="M3" s="141"/>
      <c r="O3" s="133" t="s">
        <v>148</v>
      </c>
      <c r="P3" s="133" t="s">
        <v>182</v>
      </c>
      <c r="Q3" s="133" t="s">
        <v>206</v>
      </c>
      <c r="R3" s="286" t="s">
        <v>110</v>
      </c>
      <c r="S3" s="230"/>
      <c r="U3" s="297" t="s">
        <v>117</v>
      </c>
      <c r="V3" s="284"/>
    </row>
    <row r="4" spans="4:22" s="133" customFormat="1" ht="30.75" customHeight="1">
      <c r="D4" s="249"/>
      <c r="E4" s="142" t="s">
        <v>2</v>
      </c>
      <c r="F4" s="143"/>
      <c r="G4" s="686" t="s">
        <v>92</v>
      </c>
      <c r="H4" s="687"/>
      <c r="I4" s="687"/>
      <c r="J4" s="687"/>
      <c r="K4" s="688"/>
      <c r="Q4" s="133" t="s">
        <v>144</v>
      </c>
      <c r="R4" s="287" t="s">
        <v>153</v>
      </c>
      <c r="S4" s="280" t="s">
        <v>104</v>
      </c>
      <c r="T4" s="281" t="s">
        <v>108</v>
      </c>
      <c r="U4" s="297" t="s">
        <v>118</v>
      </c>
      <c r="V4" s="284"/>
    </row>
    <row r="5" spans="5:22" s="133" customFormat="1" ht="18.75" customHeight="1">
      <c r="E5" s="144"/>
      <c r="F5" s="145"/>
      <c r="G5" s="145"/>
      <c r="H5" s="145"/>
      <c r="I5" s="129"/>
      <c r="J5" s="129"/>
      <c r="L5" s="146"/>
      <c r="Q5" s="133" t="s">
        <v>207</v>
      </c>
      <c r="R5" s="287" t="s">
        <v>115</v>
      </c>
      <c r="S5" s="293" t="s">
        <v>105</v>
      </c>
      <c r="T5" s="294">
        <v>0.04</v>
      </c>
      <c r="U5" s="297" t="s">
        <v>119</v>
      </c>
      <c r="V5" s="284"/>
    </row>
    <row r="6" spans="17:22" s="133" customFormat="1" ht="12.75">
      <c r="Q6" s="133" t="s">
        <v>145</v>
      </c>
      <c r="R6" s="287" t="s">
        <v>111</v>
      </c>
      <c r="S6" s="290" t="s">
        <v>106</v>
      </c>
      <c r="T6" s="295">
        <v>0.2</v>
      </c>
      <c r="U6" s="297" t="s">
        <v>216</v>
      </c>
      <c r="V6" s="284"/>
    </row>
    <row r="7" spans="1:22" s="133" customFormat="1" ht="15" customHeight="1">
      <c r="A7" s="54" t="s">
        <v>9</v>
      </c>
      <c r="B7" s="147"/>
      <c r="C7" s="147"/>
      <c r="D7" s="147"/>
      <c r="E7" s="147"/>
      <c r="F7" s="147"/>
      <c r="G7" s="148"/>
      <c r="H7" s="693"/>
      <c r="I7" s="694"/>
      <c r="J7" s="650"/>
      <c r="K7" s="149"/>
      <c r="M7" s="150"/>
      <c r="Q7" s="133" t="s">
        <v>208</v>
      </c>
      <c r="R7" s="287" t="s">
        <v>112</v>
      </c>
      <c r="S7" s="291"/>
      <c r="T7" s="295">
        <v>0.4</v>
      </c>
      <c r="U7" s="297" t="s">
        <v>120</v>
      </c>
      <c r="V7" s="284"/>
    </row>
    <row r="8" spans="1:22" s="133" customFormat="1" ht="15.75" customHeight="1">
      <c r="A8" s="151"/>
      <c r="B8" s="152"/>
      <c r="C8" s="152"/>
      <c r="D8" s="152"/>
      <c r="E8" s="152"/>
      <c r="F8" s="152"/>
      <c r="G8" s="153"/>
      <c r="H8" s="154"/>
      <c r="K8" s="3"/>
      <c r="L8" s="155"/>
      <c r="M8" s="149"/>
      <c r="P8" s="146"/>
      <c r="Q8" s="133" t="s">
        <v>209</v>
      </c>
      <c r="R8" s="286" t="s">
        <v>113</v>
      </c>
      <c r="S8" s="292"/>
      <c r="T8" s="295">
        <v>0.07</v>
      </c>
      <c r="U8" s="297" t="s">
        <v>215</v>
      </c>
      <c r="V8" s="284"/>
    </row>
    <row r="9" spans="2:22" s="133" customFormat="1" ht="14.25">
      <c r="B9" s="157" t="s">
        <v>97</v>
      </c>
      <c r="C9" s="157"/>
      <c r="D9" s="157" t="s">
        <v>98</v>
      </c>
      <c r="E9" s="157"/>
      <c r="F9" s="157" t="s">
        <v>99</v>
      </c>
      <c r="J9" s="448" t="s">
        <v>100</v>
      </c>
      <c r="K9" s="46"/>
      <c r="L9" s="146"/>
      <c r="M9" s="134"/>
      <c r="N9" s="162"/>
      <c r="P9" s="146"/>
      <c r="Q9" s="133" t="s">
        <v>210</v>
      </c>
      <c r="R9" s="287" t="s">
        <v>114</v>
      </c>
      <c r="S9" s="288" t="s">
        <v>107</v>
      </c>
      <c r="T9" s="296">
        <v>0</v>
      </c>
      <c r="U9" s="297" t="s">
        <v>121</v>
      </c>
      <c r="V9" s="284"/>
    </row>
    <row r="10" spans="1:22" s="133" customFormat="1" ht="15">
      <c r="A10" s="328"/>
      <c r="B10" s="132"/>
      <c r="C10" s="329"/>
      <c r="D10" s="644"/>
      <c r="E10" s="645"/>
      <c r="F10" s="641"/>
      <c r="G10" s="642"/>
      <c r="H10" s="643"/>
      <c r="I10" s="2"/>
      <c r="J10" s="422"/>
      <c r="K10" s="330"/>
      <c r="L10" s="330"/>
      <c r="M10" s="158"/>
      <c r="N10" s="104"/>
      <c r="Q10" s="156" t="s">
        <v>240</v>
      </c>
      <c r="R10" s="282"/>
      <c r="S10" s="289"/>
      <c r="T10" s="296">
        <v>0</v>
      </c>
      <c r="U10" s="297" t="s">
        <v>122</v>
      </c>
      <c r="V10" s="284"/>
    </row>
    <row r="11" spans="1:22" s="133" customFormat="1" ht="16.5" customHeight="1">
      <c r="A11" s="331"/>
      <c r="B11" s="159" t="s">
        <v>101</v>
      </c>
      <c r="C11" s="160"/>
      <c r="D11" s="159"/>
      <c r="E11" s="640" t="s">
        <v>82</v>
      </c>
      <c r="F11" s="640"/>
      <c r="G11" s="38"/>
      <c r="H11" s="157" t="s">
        <v>102</v>
      </c>
      <c r="I11" s="38"/>
      <c r="J11" s="38"/>
      <c r="K11" s="331"/>
      <c r="L11" s="158"/>
      <c r="M11" s="331"/>
      <c r="N11" s="162"/>
      <c r="R11" s="282"/>
      <c r="U11" s="297" t="s">
        <v>123</v>
      </c>
      <c r="V11" s="284"/>
    </row>
    <row r="12" spans="1:22" s="133" customFormat="1" ht="14.25">
      <c r="A12" s="331"/>
      <c r="B12" s="700"/>
      <c r="C12" s="701"/>
      <c r="D12" s="226"/>
      <c r="E12" s="654"/>
      <c r="F12" s="655"/>
      <c r="G12" s="159"/>
      <c r="H12" s="652"/>
      <c r="I12" s="653"/>
      <c r="J12" s="653"/>
      <c r="K12" s="653"/>
      <c r="L12" s="331"/>
      <c r="M12" s="331"/>
      <c r="R12" s="282"/>
      <c r="U12" s="297" t="s">
        <v>219</v>
      </c>
      <c r="V12" s="284"/>
    </row>
    <row r="13" spans="1:23" s="162" customFormat="1" ht="12.75">
      <c r="A13" s="333"/>
      <c r="B13" s="334"/>
      <c r="C13" s="335"/>
      <c r="D13" s="336"/>
      <c r="E13" s="320"/>
      <c r="F13" s="337"/>
      <c r="G13" s="338"/>
      <c r="H13" s="339"/>
      <c r="I13" s="340"/>
      <c r="J13" s="340"/>
      <c r="K13" s="340"/>
      <c r="L13" s="333"/>
      <c r="M13" s="333"/>
      <c r="R13" s="282"/>
      <c r="U13" s="298" t="s">
        <v>124</v>
      </c>
      <c r="V13" s="285"/>
      <c r="W13" s="133"/>
    </row>
    <row r="14" spans="1:23" s="162" customFormat="1" ht="14.25" customHeight="1">
      <c r="A14" s="333"/>
      <c r="B14" s="613" t="s">
        <v>23</v>
      </c>
      <c r="C14" s="613"/>
      <c r="D14" s="226"/>
      <c r="E14" s="609" t="s">
        <v>28</v>
      </c>
      <c r="F14" s="609"/>
      <c r="H14" s="610" t="s">
        <v>24</v>
      </c>
      <c r="I14" s="610"/>
      <c r="K14" s="467"/>
      <c r="L14" s="216"/>
      <c r="M14" s="333"/>
      <c r="R14" s="282"/>
      <c r="U14" s="298"/>
      <c r="V14" s="285"/>
      <c r="W14" s="133"/>
    </row>
    <row r="15" spans="1:23" s="162" customFormat="1" ht="14.25">
      <c r="A15" s="333"/>
      <c r="B15" s="611"/>
      <c r="C15" s="611"/>
      <c r="D15" s="226"/>
      <c r="E15" s="612"/>
      <c r="F15" s="612"/>
      <c r="G15" s="160"/>
      <c r="H15" s="619"/>
      <c r="I15" s="619"/>
      <c r="J15" s="619"/>
      <c r="K15" s="619"/>
      <c r="L15" s="216"/>
      <c r="M15" s="333"/>
      <c r="R15" s="282"/>
      <c r="U15" s="298"/>
      <c r="V15" s="285"/>
      <c r="W15" s="133"/>
    </row>
    <row r="16" spans="1:23" s="162" customFormat="1" ht="14.25">
      <c r="A16" s="333"/>
      <c r="B16" s="371"/>
      <c r="C16" s="468"/>
      <c r="D16" s="226"/>
      <c r="E16" s="9"/>
      <c r="F16" s="20"/>
      <c r="G16" s="160"/>
      <c r="H16" s="448"/>
      <c r="I16" s="467"/>
      <c r="J16" s="467"/>
      <c r="K16" s="467"/>
      <c r="L16" s="216"/>
      <c r="M16" s="333"/>
      <c r="R16" s="282"/>
      <c r="U16" s="298"/>
      <c r="V16" s="285"/>
      <c r="W16" s="133"/>
    </row>
    <row r="17" spans="1:23" s="162" customFormat="1" ht="15" customHeight="1">
      <c r="A17" s="333"/>
      <c r="B17" s="613" t="s">
        <v>25</v>
      </c>
      <c r="C17" s="613"/>
      <c r="D17" s="613"/>
      <c r="F17" s="160"/>
      <c r="G17" s="609" t="s">
        <v>3</v>
      </c>
      <c r="H17" s="609"/>
      <c r="I17" s="609"/>
      <c r="J17" s="609"/>
      <c r="K17" s="609"/>
      <c r="L17" s="216"/>
      <c r="M17" s="333"/>
      <c r="R17" s="282"/>
      <c r="U17" s="298"/>
      <c r="V17" s="285"/>
      <c r="W17" s="133"/>
    </row>
    <row r="18" spans="1:22" s="133" customFormat="1" ht="14.25">
      <c r="A18" s="331"/>
      <c r="B18" s="624"/>
      <c r="C18" s="624"/>
      <c r="D18" s="624"/>
      <c r="E18" s="624"/>
      <c r="F18" s="9"/>
      <c r="G18" s="612"/>
      <c r="H18" s="612"/>
      <c r="I18" s="612"/>
      <c r="J18" s="612"/>
      <c r="K18" s="612"/>
      <c r="L18" s="172"/>
      <c r="M18" s="331"/>
      <c r="R18" s="282"/>
      <c r="U18" s="297" t="s">
        <v>125</v>
      </c>
      <c r="V18" s="285"/>
    </row>
    <row r="19" spans="1:22" s="133" customFormat="1" ht="14.25">
      <c r="A19" s="331"/>
      <c r="B19" s="226"/>
      <c r="C19" s="226"/>
      <c r="D19" s="469"/>
      <c r="E19" s="9"/>
      <c r="F19" s="9"/>
      <c r="G19" s="160"/>
      <c r="H19" s="2"/>
      <c r="I19" s="2"/>
      <c r="J19" s="2"/>
      <c r="K19" s="2"/>
      <c r="L19" s="172"/>
      <c r="M19" s="331"/>
      <c r="R19" s="282"/>
      <c r="U19" s="297"/>
      <c r="V19" s="285"/>
    </row>
    <row r="20" spans="1:22" s="133" customFormat="1" ht="14.25" customHeight="1">
      <c r="A20" s="331"/>
      <c r="B20" s="467" t="s">
        <v>26</v>
      </c>
      <c r="G20" s="608" t="s">
        <v>27</v>
      </c>
      <c r="H20" s="608"/>
      <c r="I20" s="608"/>
      <c r="J20" s="608"/>
      <c r="K20" s="608"/>
      <c r="L20" s="608"/>
      <c r="M20" s="331"/>
      <c r="R20" s="282"/>
      <c r="U20" s="297"/>
      <c r="V20" s="285"/>
    </row>
    <row r="21" spans="1:22" s="133" customFormat="1" ht="15" customHeight="1">
      <c r="A21" s="331"/>
      <c r="B21" s="624"/>
      <c r="C21" s="624"/>
      <c r="D21" s="624"/>
      <c r="E21" s="624"/>
      <c r="F21" s="320"/>
      <c r="G21" s="612"/>
      <c r="H21" s="612"/>
      <c r="I21" s="612"/>
      <c r="J21" s="612"/>
      <c r="K21" s="612"/>
      <c r="L21" s="612"/>
      <c r="M21" s="331"/>
      <c r="R21" s="282"/>
      <c r="U21" s="297"/>
      <c r="V21" s="285"/>
    </row>
    <row r="22" spans="1:22" s="133" customFormat="1" ht="12.75">
      <c r="A22" s="331"/>
      <c r="B22" s="336"/>
      <c r="C22" s="336"/>
      <c r="D22" s="341"/>
      <c r="E22" s="320"/>
      <c r="F22" s="320"/>
      <c r="G22" s="342"/>
      <c r="H22" s="331"/>
      <c r="I22" s="331"/>
      <c r="J22" s="331"/>
      <c r="K22" s="331"/>
      <c r="L22" s="331"/>
      <c r="M22" s="331"/>
      <c r="R22" s="282"/>
      <c r="U22" s="297"/>
      <c r="V22" s="285"/>
    </row>
    <row r="23" spans="1:22" s="133" customFormat="1" ht="12.75">
      <c r="A23" s="331"/>
      <c r="B23" s="336"/>
      <c r="C23" s="336"/>
      <c r="D23" s="341"/>
      <c r="E23" s="320"/>
      <c r="F23" s="320"/>
      <c r="G23" s="342"/>
      <c r="H23" s="331"/>
      <c r="I23" s="331"/>
      <c r="J23" s="331"/>
      <c r="K23" s="331"/>
      <c r="L23" s="331"/>
      <c r="M23" s="331"/>
      <c r="R23" s="282"/>
      <c r="U23" s="297"/>
      <c r="V23" s="285"/>
    </row>
    <row r="24" spans="1:23" s="171" customFormat="1" ht="15" customHeight="1">
      <c r="A24" s="167" t="s">
        <v>33</v>
      </c>
      <c r="B24" s="168"/>
      <c r="C24" s="168"/>
      <c r="D24" s="168"/>
      <c r="E24" s="168"/>
      <c r="F24" s="168"/>
      <c r="G24" s="343"/>
      <c r="H24" s="343"/>
      <c r="I24" s="169"/>
      <c r="J24" s="169"/>
      <c r="K24" s="170"/>
      <c r="L24" s="169"/>
      <c r="M24" s="117"/>
      <c r="R24" s="282"/>
      <c r="U24" s="69" t="s">
        <v>126</v>
      </c>
      <c r="V24" s="283"/>
      <c r="W24" s="133"/>
    </row>
    <row r="25" spans="2:23" s="172" customFormat="1" ht="12" customHeight="1">
      <c r="B25" s="173"/>
      <c r="C25" s="174"/>
      <c r="D25" s="175"/>
      <c r="E25" s="175"/>
      <c r="F25" s="175"/>
      <c r="K25" s="176"/>
      <c r="M25" s="177"/>
      <c r="R25" s="282"/>
      <c r="U25" s="29" t="s">
        <v>220</v>
      </c>
      <c r="V25" s="285"/>
      <c r="W25" s="133"/>
    </row>
    <row r="26" spans="1:23" s="172" customFormat="1" ht="41.25" customHeight="1">
      <c r="A26" s="178"/>
      <c r="B26" s="638" t="s">
        <v>5</v>
      </c>
      <c r="C26" s="656"/>
      <c r="D26" s="638"/>
      <c r="E26" s="620"/>
      <c r="F26" s="621"/>
      <c r="G26" s="621"/>
      <c r="H26" s="621"/>
      <c r="I26" s="621"/>
      <c r="J26" s="621"/>
      <c r="K26" s="622"/>
      <c r="L26" s="623"/>
      <c r="M26" s="177"/>
      <c r="R26" s="282"/>
      <c r="U26" s="29" t="s">
        <v>127</v>
      </c>
      <c r="V26" s="285"/>
      <c r="W26" s="133"/>
    </row>
    <row r="27" spans="1:22" s="133" customFormat="1" ht="33.75" customHeight="1">
      <c r="A27" s="179"/>
      <c r="B27" s="638" t="s">
        <v>6</v>
      </c>
      <c r="C27" s="656"/>
      <c r="D27" s="638"/>
      <c r="E27" s="703"/>
      <c r="F27" s="704"/>
      <c r="G27" s="704"/>
      <c r="H27" s="269"/>
      <c r="I27" s="302"/>
      <c r="J27" s="344"/>
      <c r="K27" s="344"/>
      <c r="L27" s="331"/>
      <c r="M27" s="331"/>
      <c r="R27" s="172"/>
      <c r="U27" s="297" t="s">
        <v>128</v>
      </c>
      <c r="V27" s="285"/>
    </row>
    <row r="28" spans="1:23" s="182" customFormat="1" ht="23.25" customHeight="1" hidden="1">
      <c r="A28" s="179"/>
      <c r="B28" s="638" t="s">
        <v>184</v>
      </c>
      <c r="C28" s="656"/>
      <c r="D28" s="638"/>
      <c r="E28" s="625"/>
      <c r="F28" s="625"/>
      <c r="G28" s="625"/>
      <c r="H28" s="626"/>
      <c r="I28" s="606" t="s">
        <v>150</v>
      </c>
      <c r="J28" s="695"/>
      <c r="K28" s="695"/>
      <c r="L28" s="417" t="s">
        <v>148</v>
      </c>
      <c r="M28" s="309"/>
      <c r="N28" s="181"/>
      <c r="R28" s="133"/>
      <c r="U28" s="29" t="s">
        <v>129</v>
      </c>
      <c r="V28" s="284"/>
      <c r="W28" s="133"/>
    </row>
    <row r="29" spans="1:23" s="182" customFormat="1" ht="18" customHeight="1">
      <c r="A29" s="179"/>
      <c r="B29" s="638" t="s">
        <v>35</v>
      </c>
      <c r="C29" s="638"/>
      <c r="D29" s="638"/>
      <c r="E29" s="638"/>
      <c r="F29" s="638"/>
      <c r="G29" s="638"/>
      <c r="H29" s="638"/>
      <c r="I29" s="638"/>
      <c r="J29" s="607"/>
      <c r="K29" s="607"/>
      <c r="L29" s="607"/>
      <c r="M29" s="345"/>
      <c r="N29" s="181"/>
      <c r="U29" s="29" t="s">
        <v>130</v>
      </c>
      <c r="V29" s="284"/>
      <c r="W29" s="133"/>
    </row>
    <row r="30" spans="1:23" s="182" customFormat="1" ht="3.75" customHeight="1">
      <c r="A30" s="179"/>
      <c r="B30" s="474"/>
      <c r="C30" s="474"/>
      <c r="D30" s="474"/>
      <c r="E30" s="474"/>
      <c r="F30" s="474"/>
      <c r="G30" s="474"/>
      <c r="H30" s="474"/>
      <c r="I30" s="474"/>
      <c r="J30" s="476"/>
      <c r="K30" s="476"/>
      <c r="L30" s="476"/>
      <c r="M30" s="345"/>
      <c r="N30" s="181"/>
      <c r="U30" s="29"/>
      <c r="V30" s="284"/>
      <c r="W30" s="133"/>
    </row>
    <row r="31" spans="1:23" s="182" customFormat="1" ht="18" customHeight="1">
      <c r="A31" s="179"/>
      <c r="B31" s="477" t="s">
        <v>39</v>
      </c>
      <c r="C31" s="527"/>
      <c r="D31" s="527"/>
      <c r="E31" s="527"/>
      <c r="F31" s="474"/>
      <c r="G31" s="477" t="s">
        <v>36</v>
      </c>
      <c r="H31" s="527"/>
      <c r="I31" s="527"/>
      <c r="J31" s="478" t="s">
        <v>37</v>
      </c>
      <c r="K31" s="607"/>
      <c r="L31" s="607"/>
      <c r="M31" s="345"/>
      <c r="N31" s="181"/>
      <c r="U31" s="29"/>
      <c r="V31" s="284"/>
      <c r="W31" s="133"/>
    </row>
    <row r="32" spans="1:23" s="182" customFormat="1" ht="3.75" customHeight="1">
      <c r="A32" s="179"/>
      <c r="B32" s="484"/>
      <c r="C32" s="485"/>
      <c r="D32" s="485"/>
      <c r="E32" s="485"/>
      <c r="F32" s="21"/>
      <c r="G32" s="484"/>
      <c r="H32" s="485"/>
      <c r="I32" s="485"/>
      <c r="J32" s="486"/>
      <c r="K32" s="476"/>
      <c r="L32" s="476"/>
      <c r="M32" s="345"/>
      <c r="N32" s="181"/>
      <c r="U32" s="29"/>
      <c r="V32" s="284"/>
      <c r="W32" s="133"/>
    </row>
    <row r="33" spans="1:23" s="182" customFormat="1" ht="18" customHeight="1">
      <c r="A33" s="179"/>
      <c r="B33" s="639" t="s">
        <v>40</v>
      </c>
      <c r="C33" s="639"/>
      <c r="D33" s="527"/>
      <c r="E33" s="527"/>
      <c r="F33" s="527"/>
      <c r="G33" s="527"/>
      <c r="H33" s="527"/>
      <c r="I33" s="527"/>
      <c r="J33" s="527"/>
      <c r="K33" s="527"/>
      <c r="L33" s="527"/>
      <c r="M33" s="345"/>
      <c r="N33" s="181"/>
      <c r="U33" s="29"/>
      <c r="V33" s="284"/>
      <c r="W33" s="133"/>
    </row>
    <row r="34" spans="1:23" s="182" customFormat="1" ht="18" customHeight="1">
      <c r="A34" s="179"/>
      <c r="B34" s="606" t="s">
        <v>14</v>
      </c>
      <c r="C34" s="606"/>
      <c r="D34" s="606"/>
      <c r="E34" s="606"/>
      <c r="F34" s="417"/>
      <c r="G34" s="495"/>
      <c r="H34" s="495"/>
      <c r="I34" s="495"/>
      <c r="J34" s="495"/>
      <c r="K34" s="495"/>
      <c r="L34" s="495"/>
      <c r="M34" s="345"/>
      <c r="N34" s="181"/>
      <c r="U34" s="29"/>
      <c r="V34" s="284"/>
      <c r="W34" s="133"/>
    </row>
    <row r="35" spans="1:22" s="133" customFormat="1" ht="12.75">
      <c r="A35" s="331"/>
      <c r="B35" s="348"/>
      <c r="C35" s="336"/>
      <c r="D35" s="341"/>
      <c r="E35" s="320"/>
      <c r="F35" s="320"/>
      <c r="G35" s="342"/>
      <c r="H35" s="331"/>
      <c r="I35" s="331"/>
      <c r="J35" s="331"/>
      <c r="K35" s="331"/>
      <c r="L35" s="331"/>
      <c r="M35" s="331"/>
      <c r="U35" s="297" t="s">
        <v>221</v>
      </c>
      <c r="V35" s="285"/>
    </row>
    <row r="36" spans="1:23" s="172" customFormat="1" ht="20.25" customHeight="1">
      <c r="A36" s="185"/>
      <c r="B36" s="186" t="s">
        <v>228</v>
      </c>
      <c r="C36" s="349"/>
      <c r="D36" s="187"/>
      <c r="E36" s="350"/>
      <c r="F36" s="188"/>
      <c r="G36" s="189"/>
      <c r="H36" s="351"/>
      <c r="I36" s="187"/>
      <c r="J36" s="187"/>
      <c r="K36" s="190"/>
      <c r="L36" s="187"/>
      <c r="M36" s="191"/>
      <c r="R36" s="133"/>
      <c r="U36" s="29" t="s">
        <v>131</v>
      </c>
      <c r="V36" s="285"/>
      <c r="W36" s="133"/>
    </row>
    <row r="37" spans="1:23" s="172" customFormat="1" ht="20.25" customHeight="1">
      <c r="A37" s="185"/>
      <c r="B37" s="603" t="s">
        <v>38</v>
      </c>
      <c r="C37" s="604"/>
      <c r="D37" s="604"/>
      <c r="E37" s="605"/>
      <c r="F37" s="605"/>
      <c r="G37" s="605"/>
      <c r="H37" s="605"/>
      <c r="I37" s="605"/>
      <c r="J37" s="605"/>
      <c r="K37" s="475"/>
      <c r="L37" s="479"/>
      <c r="M37" s="480"/>
      <c r="R37" s="133"/>
      <c r="U37" s="29"/>
      <c r="V37" s="285"/>
      <c r="W37" s="133"/>
    </row>
    <row r="38" spans="1:23" s="172" customFormat="1" ht="2.25" customHeight="1">
      <c r="A38" s="185"/>
      <c r="B38" s="481"/>
      <c r="C38" s="346"/>
      <c r="D38" s="346"/>
      <c r="E38" s="72"/>
      <c r="F38" s="72"/>
      <c r="G38" s="72"/>
      <c r="H38" s="72"/>
      <c r="I38" s="72"/>
      <c r="J38" s="72"/>
      <c r="K38" s="475"/>
      <c r="L38" s="479"/>
      <c r="M38" s="480"/>
      <c r="R38" s="133"/>
      <c r="U38" s="29"/>
      <c r="V38" s="285"/>
      <c r="W38" s="133"/>
    </row>
    <row r="39" spans="1:23" s="172" customFormat="1" ht="20.25" customHeight="1">
      <c r="A39" s="185"/>
      <c r="B39" s="461" t="s">
        <v>39</v>
      </c>
      <c r="C39" s="601"/>
      <c r="D39" s="601"/>
      <c r="E39" s="601"/>
      <c r="F39" s="473" t="s">
        <v>36</v>
      </c>
      <c r="G39" s="599"/>
      <c r="H39" s="599"/>
      <c r="I39" s="599"/>
      <c r="J39" s="473" t="s">
        <v>37</v>
      </c>
      <c r="K39" s="527"/>
      <c r="L39" s="527"/>
      <c r="M39" s="600"/>
      <c r="R39" s="133"/>
      <c r="U39" s="29"/>
      <c r="V39" s="285"/>
      <c r="W39" s="133"/>
    </row>
    <row r="40" spans="1:23" s="172" customFormat="1" ht="3" customHeight="1">
      <c r="A40" s="185"/>
      <c r="B40" s="461"/>
      <c r="C40" s="487"/>
      <c r="D40" s="487"/>
      <c r="E40" s="487"/>
      <c r="F40" s="221"/>
      <c r="G40" s="482"/>
      <c r="H40" s="482"/>
      <c r="I40" s="482"/>
      <c r="J40" s="221"/>
      <c r="K40" s="18"/>
      <c r="L40" s="18"/>
      <c r="M40" s="488"/>
      <c r="R40" s="133"/>
      <c r="U40" s="29"/>
      <c r="V40" s="285"/>
      <c r="W40" s="133"/>
    </row>
    <row r="41" spans="1:23" s="172" customFormat="1" ht="20.25" customHeight="1">
      <c r="A41" s="185"/>
      <c r="B41" s="483" t="s">
        <v>40</v>
      </c>
      <c r="C41" s="344"/>
      <c r="D41" s="601"/>
      <c r="E41" s="601"/>
      <c r="F41" s="601"/>
      <c r="G41" s="601"/>
      <c r="H41" s="601"/>
      <c r="I41" s="601"/>
      <c r="J41" s="601"/>
      <c r="K41" s="601"/>
      <c r="L41" s="601"/>
      <c r="M41" s="602"/>
      <c r="R41" s="133"/>
      <c r="U41" s="29"/>
      <c r="V41" s="285"/>
      <c r="W41" s="133"/>
    </row>
    <row r="42" spans="1:23" s="172" customFormat="1" ht="2.25" customHeight="1">
      <c r="A42" s="185"/>
      <c r="B42" s="483"/>
      <c r="C42" s="344"/>
      <c r="D42" s="489"/>
      <c r="E42" s="489"/>
      <c r="F42" s="489"/>
      <c r="G42" s="489"/>
      <c r="H42" s="489"/>
      <c r="I42" s="489"/>
      <c r="J42" s="489"/>
      <c r="K42" s="489"/>
      <c r="L42" s="489"/>
      <c r="M42" s="490"/>
      <c r="R42" s="133"/>
      <c r="U42" s="29"/>
      <c r="V42" s="285"/>
      <c r="W42" s="133"/>
    </row>
    <row r="43" spans="1:23" s="197" customFormat="1" ht="18" customHeight="1">
      <c r="A43" s="192"/>
      <c r="B43" s="648" t="s">
        <v>223</v>
      </c>
      <c r="C43" s="630"/>
      <c r="D43" s="630"/>
      <c r="E43" s="300"/>
      <c r="F43" s="193"/>
      <c r="G43" s="630" t="s">
        <v>224</v>
      </c>
      <c r="H43" s="631"/>
      <c r="I43" s="376"/>
      <c r="J43" s="310"/>
      <c r="K43" s="194"/>
      <c r="L43" s="195"/>
      <c r="M43" s="196"/>
      <c r="R43" s="172"/>
      <c r="U43" s="299" t="s">
        <v>132</v>
      </c>
      <c r="V43" s="284"/>
      <c r="W43" s="133"/>
    </row>
    <row r="44" spans="1:22" s="133" customFormat="1" ht="3.75" customHeight="1">
      <c r="A44" s="331"/>
      <c r="B44" s="352"/>
      <c r="C44" s="336"/>
      <c r="D44" s="341"/>
      <c r="E44" s="320"/>
      <c r="F44" s="320"/>
      <c r="G44" s="342"/>
      <c r="H44" s="347"/>
      <c r="I44" s="347"/>
      <c r="J44" s="347"/>
      <c r="K44" s="347"/>
      <c r="L44" s="347"/>
      <c r="M44" s="353"/>
      <c r="R44" s="197"/>
      <c r="U44" s="297" t="s">
        <v>133</v>
      </c>
      <c r="V44" s="285"/>
    </row>
    <row r="45" spans="1:22" s="133" customFormat="1" ht="26.25" customHeight="1">
      <c r="A45" s="184"/>
      <c r="B45" s="715" t="s">
        <v>160</v>
      </c>
      <c r="C45" s="716"/>
      <c r="D45" s="716"/>
      <c r="E45" s="632"/>
      <c r="F45" s="633"/>
      <c r="G45" s="634"/>
      <c r="H45" s="634"/>
      <c r="I45" s="199"/>
      <c r="J45" s="199"/>
      <c r="K45" s="354"/>
      <c r="L45" s="355"/>
      <c r="M45" s="356"/>
      <c r="U45" s="297" t="s">
        <v>134</v>
      </c>
      <c r="V45" s="285"/>
    </row>
    <row r="46" spans="1:21" s="133" customFormat="1" ht="3.75" customHeight="1">
      <c r="A46" s="184"/>
      <c r="B46" s="200"/>
      <c r="C46" s="201"/>
      <c r="D46" s="354"/>
      <c r="E46" s="357"/>
      <c r="F46" s="202"/>
      <c r="G46" s="354"/>
      <c r="H46" s="355"/>
      <c r="I46" s="358"/>
      <c r="J46" s="358"/>
      <c r="K46" s="358"/>
      <c r="L46" s="358"/>
      <c r="M46" s="356"/>
      <c r="U46" s="297" t="s">
        <v>222</v>
      </c>
    </row>
    <row r="47" spans="1:21" s="133" customFormat="1" ht="14.25">
      <c r="A47" s="184"/>
      <c r="B47" s="203"/>
      <c r="C47" s="689" t="s">
        <v>181</v>
      </c>
      <c r="D47" s="630"/>
      <c r="E47" s="635"/>
      <c r="F47" s="636"/>
      <c r="G47" s="636"/>
      <c r="H47" s="338"/>
      <c r="I47" s="717"/>
      <c r="J47" s="717"/>
      <c r="K47" s="717"/>
      <c r="L47" s="347"/>
      <c r="M47" s="353"/>
      <c r="U47" s="297" t="s">
        <v>135</v>
      </c>
    </row>
    <row r="48" spans="1:21" s="133" customFormat="1" ht="3.75" customHeight="1">
      <c r="A48" s="184"/>
      <c r="B48" s="204"/>
      <c r="C48" s="205"/>
      <c r="D48" s="205"/>
      <c r="E48" s="206"/>
      <c r="F48" s="359"/>
      <c r="G48" s="359"/>
      <c r="H48" s="359"/>
      <c r="I48" s="359"/>
      <c r="J48" s="359"/>
      <c r="K48" s="359"/>
      <c r="L48" s="360"/>
      <c r="M48" s="361"/>
      <c r="U48" s="297" t="s">
        <v>136</v>
      </c>
    </row>
    <row r="49" spans="1:23" s="209" customFormat="1" ht="12.75">
      <c r="A49" s="184"/>
      <c r="B49" s="493"/>
      <c r="C49" s="494"/>
      <c r="D49" s="207"/>
      <c r="E49" s="208"/>
      <c r="F49" s="338"/>
      <c r="G49" s="338"/>
      <c r="H49" s="338"/>
      <c r="I49" s="362"/>
      <c r="J49" s="362"/>
      <c r="K49" s="362"/>
      <c r="L49" s="362"/>
      <c r="M49" s="362"/>
      <c r="R49" s="133"/>
      <c r="U49" s="163" t="s">
        <v>137</v>
      </c>
      <c r="W49" s="133"/>
    </row>
    <row r="50" spans="1:23" s="197" customFormat="1" ht="14.25" hidden="1">
      <c r="A50" s="331"/>
      <c r="B50" s="492" t="s">
        <v>154</v>
      </c>
      <c r="C50" s="347"/>
      <c r="D50" s="210"/>
      <c r="E50" s="210"/>
      <c r="F50" s="210"/>
      <c r="G50" s="210"/>
      <c r="H50" s="210"/>
      <c r="I50" s="211"/>
      <c r="J50" s="211"/>
      <c r="K50" s="212"/>
      <c r="L50" s="213"/>
      <c r="M50" s="214"/>
      <c r="R50" s="209"/>
      <c r="U50" s="299" t="s">
        <v>138</v>
      </c>
      <c r="W50" s="133"/>
    </row>
    <row r="51" spans="1:21" s="133" customFormat="1" ht="3.75" customHeight="1" hidden="1">
      <c r="A51" s="331"/>
      <c r="B51" s="352"/>
      <c r="C51" s="336"/>
      <c r="D51" s="341"/>
      <c r="E51" s="320"/>
      <c r="F51" s="320"/>
      <c r="G51" s="342"/>
      <c r="H51" s="347"/>
      <c r="I51" s="347"/>
      <c r="J51" s="347"/>
      <c r="K51" s="347"/>
      <c r="L51" s="347"/>
      <c r="M51" s="353"/>
      <c r="R51" s="197"/>
      <c r="U51" s="297" t="s">
        <v>139</v>
      </c>
    </row>
    <row r="52" spans="1:23" s="162" customFormat="1" ht="14.25" hidden="1">
      <c r="A52" s="331"/>
      <c r="B52" s="649" t="s">
        <v>166</v>
      </c>
      <c r="C52" s="650"/>
      <c r="D52" s="651"/>
      <c r="E52" s="637"/>
      <c r="F52" s="626"/>
      <c r="G52" s="363"/>
      <c r="H52" s="215"/>
      <c r="I52" s="705" t="s">
        <v>229</v>
      </c>
      <c r="J52" s="706"/>
      <c r="K52" s="673"/>
      <c r="L52" s="390"/>
      <c r="M52" s="364"/>
      <c r="R52" s="133"/>
      <c r="U52" s="30" t="s">
        <v>140</v>
      </c>
      <c r="W52" s="133"/>
    </row>
    <row r="53" spans="1:21" s="133" customFormat="1" ht="3.75" customHeight="1" hidden="1">
      <c r="A53" s="331"/>
      <c r="B53" s="352"/>
      <c r="C53" s="336"/>
      <c r="D53" s="365"/>
      <c r="E53" s="366"/>
      <c r="F53" s="366"/>
      <c r="G53" s="367"/>
      <c r="H53" s="360"/>
      <c r="I53" s="360"/>
      <c r="J53" s="360"/>
      <c r="K53" s="360"/>
      <c r="L53" s="360"/>
      <c r="M53" s="361"/>
      <c r="R53" s="162"/>
      <c r="U53" s="30" t="s">
        <v>141</v>
      </c>
    </row>
    <row r="54" spans="1:21" s="133" customFormat="1" ht="12.75">
      <c r="A54" s="331"/>
      <c r="B54" s="336"/>
      <c r="C54" s="336"/>
      <c r="D54" s="341"/>
      <c r="E54" s="320"/>
      <c r="F54" s="320"/>
      <c r="G54" s="342"/>
      <c r="H54" s="331"/>
      <c r="I54" s="331"/>
      <c r="J54" s="331"/>
      <c r="K54" s="331"/>
      <c r="L54" s="331"/>
      <c r="M54" s="331"/>
      <c r="U54" s="297" t="s">
        <v>142</v>
      </c>
    </row>
    <row r="55" spans="1:21" s="216" customFormat="1" ht="14.25">
      <c r="A55" s="172"/>
      <c r="B55" s="657" t="s">
        <v>161</v>
      </c>
      <c r="C55" s="658"/>
      <c r="D55" s="627" t="s">
        <v>176</v>
      </c>
      <c r="E55" s="628"/>
      <c r="F55" s="368"/>
      <c r="G55" s="369"/>
      <c r="H55" s="369"/>
      <c r="I55" s="369"/>
      <c r="J55" s="369"/>
      <c r="K55" s="369"/>
      <c r="O55" s="172"/>
      <c r="R55" s="133"/>
      <c r="U55" s="297" t="s">
        <v>258</v>
      </c>
    </row>
    <row r="56" spans="1:21" s="216" customFormat="1" ht="14.25">
      <c r="A56" s="172"/>
      <c r="B56" s="659"/>
      <c r="C56" s="658"/>
      <c r="D56" s="627" t="s">
        <v>178</v>
      </c>
      <c r="E56" s="629"/>
      <c r="F56" s="676"/>
      <c r="G56" s="676"/>
      <c r="H56" s="676"/>
      <c r="I56" s="676"/>
      <c r="J56" s="676"/>
      <c r="K56" s="676"/>
      <c r="U56" s="297" t="s">
        <v>259</v>
      </c>
    </row>
    <row r="57" spans="1:21" s="217" customFormat="1" ht="14.25">
      <c r="A57" s="172"/>
      <c r="B57" s="659"/>
      <c r="C57" s="658"/>
      <c r="D57" s="627" t="s">
        <v>179</v>
      </c>
      <c r="E57" s="628"/>
      <c r="F57" s="676"/>
      <c r="G57" s="676"/>
      <c r="H57" s="676"/>
      <c r="I57" s="676"/>
      <c r="J57" s="676"/>
      <c r="K57" s="676"/>
      <c r="R57" s="216"/>
      <c r="U57" s="298"/>
    </row>
    <row r="58" spans="1:21" s="133" customFormat="1" ht="12.75" customHeight="1">
      <c r="A58" s="218"/>
      <c r="B58" s="659"/>
      <c r="C58" s="658"/>
      <c r="D58" s="646" t="s">
        <v>177</v>
      </c>
      <c r="E58" s="647"/>
      <c r="F58" s="370"/>
      <c r="G58" s="219" t="s">
        <v>173</v>
      </c>
      <c r="H58" s="680"/>
      <c r="I58" s="680"/>
      <c r="J58" s="680"/>
      <c r="K58" s="680"/>
      <c r="L58" s="131"/>
      <c r="M58" s="220"/>
      <c r="R58" s="217"/>
      <c r="U58" s="297"/>
    </row>
    <row r="59" spans="1:21" s="133" customFormat="1" ht="14.25">
      <c r="A59" s="218"/>
      <c r="B59" s="659"/>
      <c r="C59" s="658"/>
      <c r="D59" s="221"/>
      <c r="E59" s="221"/>
      <c r="F59" s="222"/>
      <c r="G59" s="223" t="s">
        <v>174</v>
      </c>
      <c r="H59" s="332"/>
      <c r="I59" s="224" t="s">
        <v>175</v>
      </c>
      <c r="J59" s="707"/>
      <c r="K59" s="708"/>
      <c r="L59" s="220"/>
      <c r="M59" s="220"/>
      <c r="R59" s="217"/>
      <c r="U59" s="38"/>
    </row>
    <row r="60" spans="1:21" s="162" customFormat="1" ht="14.25">
      <c r="A60" s="218"/>
      <c r="B60" s="225"/>
      <c r="C60" s="225"/>
      <c r="D60" s="221"/>
      <c r="E60" s="221"/>
      <c r="F60" s="226"/>
      <c r="G60" s="227"/>
      <c r="H60" s="371"/>
      <c r="I60" s="158"/>
      <c r="J60" s="263"/>
      <c r="K60" s="340"/>
      <c r="L60" s="228"/>
      <c r="M60" s="228"/>
      <c r="R60" s="133"/>
      <c r="U60" s="133"/>
    </row>
    <row r="61" spans="2:14" s="133" customFormat="1" ht="12.75">
      <c r="B61" s="161"/>
      <c r="C61" s="161"/>
      <c r="D61" s="165"/>
      <c r="E61" s="164"/>
      <c r="F61" s="164"/>
      <c r="G61" s="166"/>
      <c r="N61" s="209"/>
    </row>
    <row r="62" spans="1:21" s="38" customFormat="1" ht="15">
      <c r="A62" s="54" t="s">
        <v>85</v>
      </c>
      <c r="B62" s="147"/>
      <c r="C62" s="147"/>
      <c r="D62" s="147"/>
      <c r="E62" s="147"/>
      <c r="F62" s="147"/>
      <c r="G62" s="43"/>
      <c r="H62" s="43"/>
      <c r="I62" s="44"/>
      <c r="J62" s="44"/>
      <c r="K62" s="44"/>
      <c r="L62" s="44"/>
      <c r="M62" s="44"/>
      <c r="N62" s="229"/>
      <c r="R62" s="133"/>
      <c r="U62" s="133"/>
    </row>
    <row r="63" spans="2:14" s="133" customFormat="1" ht="12.75">
      <c r="B63" s="161"/>
      <c r="C63" s="161"/>
      <c r="D63" s="165"/>
      <c r="E63" s="164"/>
      <c r="F63" s="164"/>
      <c r="G63" s="166"/>
      <c r="N63" s="209"/>
    </row>
    <row r="64" spans="1:17" s="133" customFormat="1" ht="12.75" customHeight="1">
      <c r="A64" s="198"/>
      <c r="B64" s="670" t="s">
        <v>162</v>
      </c>
      <c r="C64" s="663" t="s">
        <v>185</v>
      </c>
      <c r="D64" s="664"/>
      <c r="E64" s="664"/>
      <c r="F64" s="664"/>
      <c r="G64" s="665"/>
      <c r="H64" s="666"/>
      <c r="I64" s="670" t="s">
        <v>217</v>
      </c>
      <c r="J64" s="670" t="s">
        <v>260</v>
      </c>
      <c r="K64" s="677" t="s">
        <v>57</v>
      </c>
      <c r="L64" s="677" t="s">
        <v>52</v>
      </c>
      <c r="M64" s="709" t="s">
        <v>163</v>
      </c>
      <c r="N64" s="231"/>
      <c r="O64" s="232"/>
      <c r="P64" s="233"/>
      <c r="Q64" s="234"/>
    </row>
    <row r="65" spans="1:17" s="133" customFormat="1" ht="35.25" customHeight="1">
      <c r="A65" s="198"/>
      <c r="B65" s="681"/>
      <c r="C65" s="662" t="s">
        <v>186</v>
      </c>
      <c r="D65" s="662"/>
      <c r="E65" s="660" t="s">
        <v>51</v>
      </c>
      <c r="F65" s="661"/>
      <c r="G65" s="660" t="s">
        <v>53</v>
      </c>
      <c r="H65" s="661"/>
      <c r="I65" s="671"/>
      <c r="J65" s="671"/>
      <c r="K65" s="678"/>
      <c r="L65" s="678"/>
      <c r="M65" s="710"/>
      <c r="N65" s="231"/>
      <c r="O65" s="232"/>
      <c r="P65" s="233"/>
      <c r="Q65" s="234"/>
    </row>
    <row r="66" spans="1:17" s="133" customFormat="1" ht="19.5" customHeight="1">
      <c r="A66" s="424" t="s">
        <v>225</v>
      </c>
      <c r="B66" s="682"/>
      <c r="C66" s="235" t="s">
        <v>242</v>
      </c>
      <c r="D66" s="236" t="s">
        <v>204</v>
      </c>
      <c r="E66" s="237" t="s">
        <v>242</v>
      </c>
      <c r="F66" s="236" t="s">
        <v>204</v>
      </c>
      <c r="G66" s="237" t="s">
        <v>242</v>
      </c>
      <c r="H66" s="236" t="s">
        <v>204</v>
      </c>
      <c r="I66" s="672"/>
      <c r="J66" s="672"/>
      <c r="K66" s="679"/>
      <c r="L66" s="679"/>
      <c r="M66" s="711"/>
      <c r="N66" s="231"/>
      <c r="O66" s="232"/>
      <c r="P66" s="233"/>
      <c r="Q66" s="234"/>
    </row>
    <row r="67" spans="1:17" s="133" customFormat="1" ht="12.75">
      <c r="A67" s="238" t="s">
        <v>241</v>
      </c>
      <c r="B67" s="432"/>
      <c r="C67" s="433"/>
      <c r="D67" s="432"/>
      <c r="E67" s="433"/>
      <c r="F67" s="432"/>
      <c r="G67" s="434"/>
      <c r="H67" s="431"/>
      <c r="I67" s="432"/>
      <c r="J67" s="435"/>
      <c r="K67" s="435"/>
      <c r="L67" s="435"/>
      <c r="M67" s="373">
        <f>B67+D67+F67+H67+I67+J67+K67+L67</f>
        <v>0</v>
      </c>
      <c r="N67" s="239"/>
      <c r="O67" s="232"/>
      <c r="P67" s="233"/>
      <c r="Q67" s="234"/>
    </row>
    <row r="68" spans="1:17" s="133" customFormat="1" ht="12.75">
      <c r="A68" s="238" t="s">
        <v>187</v>
      </c>
      <c r="B68" s="431"/>
      <c r="C68" s="434"/>
      <c r="D68" s="431"/>
      <c r="E68" s="434"/>
      <c r="F68" s="431"/>
      <c r="G68" s="434"/>
      <c r="H68" s="431"/>
      <c r="I68" s="431"/>
      <c r="J68" s="436"/>
      <c r="K68" s="431"/>
      <c r="L68" s="431"/>
      <c r="M68" s="373">
        <f aca="true" t="shared" si="0" ref="M68:M76">B68+D68+F68+H68+I68+J68+K68+L68</f>
        <v>0</v>
      </c>
      <c r="N68" s="239"/>
      <c r="O68" s="240"/>
      <c r="P68" s="241"/>
      <c r="Q68" s="242"/>
    </row>
    <row r="69" spans="1:17" s="133" customFormat="1" ht="12.75">
      <c r="A69" s="238" t="s">
        <v>188</v>
      </c>
      <c r="B69" s="431"/>
      <c r="C69" s="434"/>
      <c r="D69" s="431"/>
      <c r="E69" s="434"/>
      <c r="F69" s="431"/>
      <c r="G69" s="434"/>
      <c r="H69" s="431"/>
      <c r="I69" s="431"/>
      <c r="J69" s="436"/>
      <c r="K69" s="436"/>
      <c r="L69" s="437"/>
      <c r="M69" s="373">
        <f t="shared" si="0"/>
        <v>0</v>
      </c>
      <c r="N69" s="239"/>
      <c r="O69" s="243"/>
      <c r="P69" s="241"/>
      <c r="Q69" s="242"/>
    </row>
    <row r="70" spans="1:17" s="133" customFormat="1" ht="12.75">
      <c r="A70" s="238" t="s">
        <v>197</v>
      </c>
      <c r="B70" s="431"/>
      <c r="C70" s="434"/>
      <c r="D70" s="431"/>
      <c r="E70" s="434"/>
      <c r="F70" s="431"/>
      <c r="G70" s="434"/>
      <c r="H70" s="431"/>
      <c r="I70" s="431"/>
      <c r="J70" s="436"/>
      <c r="K70" s="436"/>
      <c r="L70" s="437"/>
      <c r="M70" s="373">
        <f t="shared" si="0"/>
        <v>0</v>
      </c>
      <c r="N70" s="239"/>
      <c r="O70" s="243"/>
      <c r="P70" s="241"/>
      <c r="Q70" s="242"/>
    </row>
    <row r="71" spans="1:17" s="133" customFormat="1" ht="12.75">
      <c r="A71" s="238" t="s">
        <v>198</v>
      </c>
      <c r="B71" s="431"/>
      <c r="C71" s="434"/>
      <c r="D71" s="431"/>
      <c r="E71" s="434"/>
      <c r="F71" s="431"/>
      <c r="G71" s="434"/>
      <c r="H71" s="431"/>
      <c r="I71" s="431"/>
      <c r="J71" s="436"/>
      <c r="K71" s="436"/>
      <c r="L71" s="437"/>
      <c r="M71" s="373">
        <f t="shared" si="0"/>
        <v>0</v>
      </c>
      <c r="N71" s="239"/>
      <c r="O71" s="243"/>
      <c r="P71" s="241"/>
      <c r="Q71" s="242"/>
    </row>
    <row r="72" spans="1:17" s="133" customFormat="1" ht="12.75">
      <c r="A72" s="238" t="s">
        <v>199</v>
      </c>
      <c r="B72" s="431"/>
      <c r="C72" s="434"/>
      <c r="D72" s="431"/>
      <c r="E72" s="434"/>
      <c r="F72" s="431"/>
      <c r="G72" s="434"/>
      <c r="H72" s="431"/>
      <c r="I72" s="431"/>
      <c r="J72" s="436"/>
      <c r="K72" s="436"/>
      <c r="L72" s="437"/>
      <c r="M72" s="373">
        <f t="shared" si="0"/>
        <v>0</v>
      </c>
      <c r="N72" s="239"/>
      <c r="O72" s="243"/>
      <c r="P72" s="241"/>
      <c r="Q72" s="242"/>
    </row>
    <row r="73" spans="1:17" s="133" customFormat="1" ht="12.75">
      <c r="A73" s="238" t="s">
        <v>200</v>
      </c>
      <c r="B73" s="431"/>
      <c r="C73" s="434"/>
      <c r="D73" s="431"/>
      <c r="E73" s="434"/>
      <c r="F73" s="431"/>
      <c r="G73" s="434"/>
      <c r="H73" s="431"/>
      <c r="I73" s="431"/>
      <c r="J73" s="436"/>
      <c r="K73" s="436"/>
      <c r="L73" s="437"/>
      <c r="M73" s="373">
        <f t="shared" si="0"/>
        <v>0</v>
      </c>
      <c r="N73" s="239"/>
      <c r="O73" s="243"/>
      <c r="P73" s="241"/>
      <c r="Q73" s="242"/>
    </row>
    <row r="74" spans="1:17" s="133" customFormat="1" ht="12.75">
      <c r="A74" s="238" t="s">
        <v>201</v>
      </c>
      <c r="B74" s="431"/>
      <c r="C74" s="434"/>
      <c r="D74" s="431"/>
      <c r="E74" s="434"/>
      <c r="F74" s="431"/>
      <c r="G74" s="434"/>
      <c r="H74" s="431"/>
      <c r="I74" s="431"/>
      <c r="J74" s="436"/>
      <c r="K74" s="436"/>
      <c r="L74" s="437"/>
      <c r="M74" s="373">
        <f t="shared" si="0"/>
        <v>0</v>
      </c>
      <c r="N74" s="239"/>
      <c r="O74" s="243"/>
      <c r="P74" s="241"/>
      <c r="Q74" s="242"/>
    </row>
    <row r="75" spans="1:21" s="133" customFormat="1" ht="12.75">
      <c r="A75" s="238" t="s">
        <v>202</v>
      </c>
      <c r="B75" s="431"/>
      <c r="C75" s="434"/>
      <c r="D75" s="431"/>
      <c r="E75" s="434"/>
      <c r="F75" s="431"/>
      <c r="G75" s="434"/>
      <c r="H75" s="431"/>
      <c r="I75" s="431"/>
      <c r="J75" s="436"/>
      <c r="K75" s="436"/>
      <c r="L75" s="437"/>
      <c r="M75" s="373">
        <f t="shared" si="0"/>
        <v>0</v>
      </c>
      <c r="N75" s="239"/>
      <c r="O75" s="243"/>
      <c r="P75" s="241"/>
      <c r="Q75" s="242"/>
      <c r="U75" s="247"/>
    </row>
    <row r="76" spans="1:21" s="133" customFormat="1" ht="13.5" thickBot="1">
      <c r="A76" s="238" t="s">
        <v>203</v>
      </c>
      <c r="B76" s="438"/>
      <c r="C76" s="439"/>
      <c r="D76" s="438"/>
      <c r="E76" s="439"/>
      <c r="F76" s="438"/>
      <c r="G76" s="439"/>
      <c r="H76" s="438"/>
      <c r="I76" s="438"/>
      <c r="J76" s="440"/>
      <c r="K76" s="440"/>
      <c r="L76" s="441"/>
      <c r="M76" s="391">
        <f t="shared" si="0"/>
        <v>0</v>
      </c>
      <c r="N76" s="239"/>
      <c r="O76" s="243"/>
      <c r="P76" s="241"/>
      <c r="Q76" s="242"/>
      <c r="U76" s="249"/>
    </row>
    <row r="77" spans="1:21" s="133" customFormat="1" ht="13.5" thickTop="1">
      <c r="A77" s="244" t="s">
        <v>218</v>
      </c>
      <c r="B77" s="442">
        <f aca="true" t="shared" si="1" ref="B77:M77">SUM(B67:B76)</f>
        <v>0</v>
      </c>
      <c r="C77" s="443">
        <f t="shared" si="1"/>
        <v>0</v>
      </c>
      <c r="D77" s="442">
        <f t="shared" si="1"/>
        <v>0</v>
      </c>
      <c r="E77" s="444">
        <f t="shared" si="1"/>
        <v>0</v>
      </c>
      <c r="F77" s="444">
        <f t="shared" si="1"/>
        <v>0</v>
      </c>
      <c r="G77" s="446">
        <f t="shared" si="1"/>
        <v>0</v>
      </c>
      <c r="H77" s="445">
        <f t="shared" si="1"/>
        <v>0</v>
      </c>
      <c r="I77" s="445">
        <f t="shared" si="1"/>
        <v>0</v>
      </c>
      <c r="J77" s="445">
        <f t="shared" si="1"/>
        <v>0</v>
      </c>
      <c r="K77" s="445">
        <f t="shared" si="1"/>
        <v>0</v>
      </c>
      <c r="L77" s="445">
        <f t="shared" si="1"/>
        <v>0</v>
      </c>
      <c r="M77" s="374">
        <f t="shared" si="1"/>
        <v>0</v>
      </c>
      <c r="N77" s="245"/>
      <c r="O77" s="243"/>
      <c r="P77" s="241"/>
      <c r="Q77" s="242"/>
      <c r="U77" s="129"/>
    </row>
    <row r="78" spans="1:21" s="133" customFormat="1" ht="13.5" thickBot="1">
      <c r="A78" s="303"/>
      <c r="B78" s="304"/>
      <c r="C78" s="305"/>
      <c r="D78" s="304"/>
      <c r="E78" s="306"/>
      <c r="F78" s="307"/>
      <c r="G78" s="308"/>
      <c r="H78" s="307"/>
      <c r="I78" s="307"/>
      <c r="J78" s="307"/>
      <c r="K78" s="307"/>
      <c r="L78" s="307"/>
      <c r="M78" s="449">
        <f>IF(L28="","Veuillez préciser la base de calcul en L19","")</f>
      </c>
      <c r="N78" s="266"/>
      <c r="O78" s="243"/>
      <c r="P78" s="241"/>
      <c r="Q78" s="242"/>
      <c r="R78" s="321"/>
      <c r="U78" s="129"/>
    </row>
    <row r="79" spans="1:21" s="133" customFormat="1" ht="12.75" customHeight="1" thickBot="1">
      <c r="A79" s="667" t="s">
        <v>84</v>
      </c>
      <c r="B79" s="668"/>
      <c r="C79" s="668"/>
      <c r="D79" s="668"/>
      <c r="E79" s="668"/>
      <c r="F79" s="668"/>
      <c r="G79" s="669"/>
      <c r="H79" s="430">
        <f>IF(S2="1",P79,P83)</f>
        <v>0</v>
      </c>
      <c r="I79" s="429"/>
      <c r="J79" s="673" t="s">
        <v>78</v>
      </c>
      <c r="K79" s="674"/>
      <c r="L79" s="675"/>
      <c r="M79" s="372"/>
      <c r="N79" s="245"/>
      <c r="O79" s="271" t="s">
        <v>214</v>
      </c>
      <c r="P79" s="272">
        <f>IF(S2="1",(B77+F77+I77+J77+K77+L77)*T5,0)</f>
        <v>0</v>
      </c>
      <c r="Q79" s="322" t="s">
        <v>248</v>
      </c>
      <c r="R79" s="327"/>
      <c r="S79" s="247"/>
      <c r="T79" s="247"/>
      <c r="U79" s="129"/>
    </row>
    <row r="80" spans="1:21" s="133" customFormat="1" ht="15" customHeight="1">
      <c r="A80" s="712" t="s">
        <v>264</v>
      </c>
      <c r="B80" s="712"/>
      <c r="C80" s="712"/>
      <c r="D80" s="712"/>
      <c r="E80" s="712"/>
      <c r="F80" s="712"/>
      <c r="G80" s="712"/>
      <c r="H80" s="713"/>
      <c r="I80" s="714"/>
      <c r="J80" s="464"/>
      <c r="K80" s="248"/>
      <c r="L80" s="248" t="s">
        <v>243</v>
      </c>
      <c r="M80" s="375">
        <f>IF(S2="1",(D77+F77+H77)*J80,0)</f>
        <v>0</v>
      </c>
      <c r="N80" s="245"/>
      <c r="O80" s="277" t="s">
        <v>244</v>
      </c>
      <c r="P80" s="273">
        <f>IF(S2="2",((D77+F77)*T6),0)</f>
        <v>0</v>
      </c>
      <c r="Q80" s="323" t="s">
        <v>245</v>
      </c>
      <c r="R80" s="326"/>
      <c r="S80" s="125"/>
      <c r="T80" s="125"/>
      <c r="U80" s="247"/>
    </row>
    <row r="81" spans="1:21" s="133" customFormat="1" ht="12.75" customHeight="1" thickBot="1">
      <c r="A81" s="267"/>
      <c r="B81" s="118"/>
      <c r="C81" s="118"/>
      <c r="D81" s="118"/>
      <c r="E81" s="118"/>
      <c r="F81" s="118"/>
      <c r="G81" s="118"/>
      <c r="H81" s="268"/>
      <c r="I81" s="250"/>
      <c r="J81" s="251"/>
      <c r="K81" s="246"/>
      <c r="M81" s="428"/>
      <c r="N81" s="266"/>
      <c r="O81" s="278"/>
      <c r="P81" s="274">
        <f>IF(S2="2",(D77+F77+P80)*T7,0)</f>
        <v>0</v>
      </c>
      <c r="Q81" s="324" t="s">
        <v>246</v>
      </c>
      <c r="R81" s="319"/>
      <c r="S81" s="125"/>
      <c r="T81" s="125"/>
      <c r="U81" s="129"/>
    </row>
    <row r="82" spans="1:21" s="133" customFormat="1" ht="12.75" customHeight="1" thickBot="1" thickTop="1">
      <c r="A82" s="246"/>
      <c r="B82" s="246"/>
      <c r="C82" s="246"/>
      <c r="D82" s="246"/>
      <c r="E82" s="183"/>
      <c r="F82" s="183"/>
      <c r="G82" s="183"/>
      <c r="H82" s="180"/>
      <c r="I82" s="250"/>
      <c r="J82" s="251"/>
      <c r="K82" s="246"/>
      <c r="L82" s="461" t="s">
        <v>79</v>
      </c>
      <c r="M82" s="462">
        <f>M77+M79+M80</f>
        <v>0</v>
      </c>
      <c r="N82" s="252"/>
      <c r="O82" s="278"/>
      <c r="P82" s="275">
        <f>IF(S2="2",(B77+I77+J77+K77)*T8,0)</f>
        <v>0</v>
      </c>
      <c r="Q82" s="324" t="s">
        <v>247</v>
      </c>
      <c r="R82" s="319"/>
      <c r="S82" s="125"/>
      <c r="T82" s="125"/>
      <c r="U82" s="129"/>
    </row>
    <row r="83" spans="1:21" s="133" customFormat="1" ht="12.75" customHeight="1" thickBot="1" thickTop="1">
      <c r="A83" s="246"/>
      <c r="B83" s="246"/>
      <c r="C83" s="246"/>
      <c r="D83" s="246"/>
      <c r="E83" s="246"/>
      <c r="F83" s="246"/>
      <c r="G83" s="246"/>
      <c r="H83" s="246"/>
      <c r="I83" s="246"/>
      <c r="J83" s="246"/>
      <c r="K83" s="183"/>
      <c r="L83" s="393" t="s">
        <v>86</v>
      </c>
      <c r="M83" s="392">
        <f>IF(S2="1",IF(M79&gt;H79,(B77+F77+I77+J77+K77+L77+H79),(B77+F77+I77+J77+K77+L77+M79)),IF(M79&gt;H79,M82-H77-M79+H79,M82-H77))</f>
        <v>0</v>
      </c>
      <c r="N83" s="253"/>
      <c r="O83" s="279"/>
      <c r="P83" s="276">
        <f>SUM(P80:P82)</f>
        <v>0</v>
      </c>
      <c r="Q83" s="325" t="s">
        <v>155</v>
      </c>
      <c r="R83" s="316"/>
      <c r="S83" s="124"/>
      <c r="T83" s="124"/>
      <c r="U83" s="247"/>
    </row>
    <row r="84" spans="1:21" s="133" customFormat="1" ht="12.75" customHeight="1" thickTop="1">
      <c r="A84" s="246"/>
      <c r="B84" s="246"/>
      <c r="C84" s="246"/>
      <c r="D84" s="246"/>
      <c r="E84" s="246"/>
      <c r="F84" s="246"/>
      <c r="G84" s="246"/>
      <c r="H84" s="246"/>
      <c r="I84" s="246"/>
      <c r="J84" s="254"/>
      <c r="K84" s="254"/>
      <c r="N84" s="255"/>
      <c r="O84" s="311"/>
      <c r="P84" s="312"/>
      <c r="Q84" s="317"/>
      <c r="R84" s="318"/>
      <c r="S84" s="125"/>
      <c r="T84" s="125"/>
      <c r="U84" s="38"/>
    </row>
    <row r="85" spans="1:21" s="133" customFormat="1" ht="12.75" customHeight="1">
      <c r="A85" s="246"/>
      <c r="B85" s="246"/>
      <c r="C85" s="246"/>
      <c r="D85" s="246"/>
      <c r="E85" s="246"/>
      <c r="F85" s="246"/>
      <c r="G85" s="246"/>
      <c r="H85" s="246"/>
      <c r="I85" s="246"/>
      <c r="J85" s="254"/>
      <c r="K85" s="254"/>
      <c r="L85" s="459" t="s">
        <v>261</v>
      </c>
      <c r="M85" s="447"/>
      <c r="N85" s="255"/>
      <c r="O85" s="209"/>
      <c r="P85" s="313"/>
      <c r="Q85" s="125"/>
      <c r="R85" s="318"/>
      <c r="S85" s="125"/>
      <c r="T85" s="125"/>
      <c r="U85" s="38"/>
    </row>
    <row r="86" spans="1:21" s="133" customFormat="1" ht="12.75" customHeight="1">
      <c r="A86" s="246"/>
      <c r="B86" s="246"/>
      <c r="C86" s="246"/>
      <c r="D86" s="246"/>
      <c r="E86" s="246"/>
      <c r="F86" s="246"/>
      <c r="G86" s="246"/>
      <c r="H86" s="246"/>
      <c r="I86" s="246"/>
      <c r="J86" s="254"/>
      <c r="K86" s="254"/>
      <c r="L86" s="459" t="s">
        <v>34</v>
      </c>
      <c r="M86" s="460">
        <f>M83*M85</f>
        <v>0</v>
      </c>
      <c r="N86" s="255"/>
      <c r="O86" s="209"/>
      <c r="P86" s="313"/>
      <c r="Q86" s="125"/>
      <c r="R86" s="318"/>
      <c r="S86" s="125"/>
      <c r="T86" s="125"/>
      <c r="U86" s="38"/>
    </row>
    <row r="87" spans="14:21" s="133" customFormat="1" ht="15">
      <c r="N87" s="209"/>
      <c r="O87" s="150"/>
      <c r="P87" s="313"/>
      <c r="Q87" s="125"/>
      <c r="R87" s="318"/>
      <c r="S87" s="125"/>
      <c r="T87" s="125"/>
      <c r="U87" s="38"/>
    </row>
    <row r="88" spans="1:21" s="2" customFormat="1" ht="15">
      <c r="A88" s="54" t="s">
        <v>44</v>
      </c>
      <c r="B88" s="256"/>
      <c r="C88" s="256"/>
      <c r="D88" s="256"/>
      <c r="E88" s="256"/>
      <c r="F88" s="257"/>
      <c r="G88" s="258"/>
      <c r="H88" s="258"/>
      <c r="I88" s="41"/>
      <c r="J88" s="394"/>
      <c r="K88" s="394"/>
      <c r="O88" s="314"/>
      <c r="P88" s="315"/>
      <c r="Q88" s="126"/>
      <c r="R88" s="133"/>
      <c r="S88" s="126"/>
      <c r="T88" s="126"/>
      <c r="U88" s="38"/>
    </row>
    <row r="89" spans="1:21" s="38" customFormat="1" ht="69" customHeight="1">
      <c r="A89" s="702" t="s">
        <v>284</v>
      </c>
      <c r="B89" s="702"/>
      <c r="C89" s="702"/>
      <c r="D89" s="702"/>
      <c r="E89" s="702"/>
      <c r="F89" s="702"/>
      <c r="G89" s="702"/>
      <c r="H89" s="702"/>
      <c r="I89" s="702"/>
      <c r="J89" s="702"/>
      <c r="K89" s="702"/>
      <c r="L89" s="702"/>
      <c r="M89" s="702"/>
      <c r="R89" s="133"/>
      <c r="U89" s="261"/>
    </row>
    <row r="90" spans="1:21" s="38" customFormat="1" ht="12" customHeight="1">
      <c r="A90" s="301"/>
      <c r="B90" s="301"/>
      <c r="C90" s="301"/>
      <c r="D90" s="301"/>
      <c r="E90" s="301"/>
      <c r="F90" s="301"/>
      <c r="G90" s="301"/>
      <c r="H90" s="301"/>
      <c r="I90" s="301"/>
      <c r="J90" s="301"/>
      <c r="K90" s="301"/>
      <c r="L90" s="301"/>
      <c r="M90" s="301"/>
      <c r="U90" s="261"/>
    </row>
    <row r="91" spans="1:18" s="38" customFormat="1" ht="12.75">
      <c r="A91" s="117"/>
      <c r="B91" s="718" t="s">
        <v>30</v>
      </c>
      <c r="C91" s="718"/>
      <c r="D91" s="718"/>
      <c r="E91" s="719"/>
      <c r="F91" s="472"/>
      <c r="G91" s="721" t="s">
        <v>31</v>
      </c>
      <c r="H91" s="722"/>
      <c r="I91" s="722"/>
      <c r="J91" s="722"/>
      <c r="K91" s="418"/>
      <c r="L91" s="418"/>
      <c r="R91" s="261"/>
    </row>
    <row r="92" spans="1:18" s="38" customFormat="1" ht="23.25" customHeight="1">
      <c r="A92" s="117"/>
      <c r="B92" s="720"/>
      <c r="C92" s="720"/>
      <c r="D92" s="720"/>
      <c r="E92" s="720"/>
      <c r="F92" s="472"/>
      <c r="G92" s="722"/>
      <c r="H92" s="722"/>
      <c r="I92" s="722"/>
      <c r="J92" s="722"/>
      <c r="K92" s="418"/>
      <c r="L92" s="723" t="s">
        <v>32</v>
      </c>
      <c r="M92" s="724"/>
      <c r="R92" s="261"/>
    </row>
    <row r="93" spans="1:21" s="261" customFormat="1" ht="12.75" customHeight="1">
      <c r="A93" s="260"/>
      <c r="B93" s="378" t="s">
        <v>256</v>
      </c>
      <c r="C93" s="378"/>
      <c r="D93" s="378" t="s">
        <v>257</v>
      </c>
      <c r="E93" s="259"/>
      <c r="F93" s="117"/>
      <c r="G93" s="395" t="s">
        <v>165</v>
      </c>
      <c r="H93" s="395"/>
      <c r="I93" s="395" t="s">
        <v>164</v>
      </c>
      <c r="J93" s="179"/>
      <c r="K93" s="377"/>
      <c r="L93" s="724"/>
      <c r="M93" s="724"/>
      <c r="R93" s="38"/>
      <c r="U93" s="38"/>
    </row>
    <row r="94" spans="1:13" s="38" customFormat="1" ht="12.75">
      <c r="A94" s="117"/>
      <c r="B94" s="733"/>
      <c r="C94" s="735"/>
      <c r="D94" s="736"/>
      <c r="E94" s="737"/>
      <c r="F94" s="396"/>
      <c r="G94" s="614"/>
      <c r="H94" s="615"/>
      <c r="I94" s="616"/>
      <c r="J94" s="617"/>
      <c r="K94" s="618"/>
      <c r="L94" s="733"/>
      <c r="M94" s="734"/>
    </row>
    <row r="95" spans="1:12" s="38" customFormat="1" ht="12.75">
      <c r="A95" s="117"/>
      <c r="B95" s="727" t="s">
        <v>265</v>
      </c>
      <c r="C95" s="728"/>
      <c r="D95" s="728"/>
      <c r="E95" s="728"/>
      <c r="F95" s="152"/>
      <c r="G95" s="732" t="s">
        <v>265</v>
      </c>
      <c r="H95" s="728"/>
      <c r="I95" s="728"/>
      <c r="J95" s="728"/>
      <c r="K95" s="728"/>
      <c r="L95" s="264"/>
    </row>
    <row r="96" spans="1:12" s="38" customFormat="1" ht="12.75">
      <c r="A96" s="172"/>
      <c r="B96" s="728"/>
      <c r="C96" s="728"/>
      <c r="D96" s="728"/>
      <c r="E96" s="728"/>
      <c r="F96" s="262"/>
      <c r="G96" s="728"/>
      <c r="H96" s="728"/>
      <c r="I96" s="728"/>
      <c r="J96" s="728"/>
      <c r="K96" s="728"/>
      <c r="L96" s="264"/>
    </row>
    <row r="97" spans="1:11" s="38" customFormat="1" ht="12">
      <c r="A97" s="265"/>
      <c r="B97" s="728"/>
      <c r="C97" s="728"/>
      <c r="D97" s="728"/>
      <c r="E97" s="728"/>
      <c r="G97" s="728"/>
      <c r="H97" s="728"/>
      <c r="I97" s="728"/>
      <c r="J97" s="728"/>
      <c r="K97" s="728"/>
    </row>
    <row r="98" spans="1:12" s="38" customFormat="1" ht="12.75">
      <c r="A98" s="265"/>
      <c r="B98" s="266"/>
      <c r="C98" s="118"/>
      <c r="D98" s="268"/>
      <c r="E98" s="266"/>
      <c r="F98" s="262"/>
      <c r="G98" s="266"/>
      <c r="H98" s="266"/>
      <c r="I98" s="266"/>
      <c r="J98" s="262"/>
      <c r="L98" s="264"/>
    </row>
    <row r="99" spans="1:21" s="38" customFormat="1" ht="31.5" customHeight="1">
      <c r="A99" s="265"/>
      <c r="B99" s="470" t="s">
        <v>29</v>
      </c>
      <c r="C99" s="266"/>
      <c r="D99" s="262"/>
      <c r="E99" s="152"/>
      <c r="F99" s="266"/>
      <c r="G99" s="471" t="s">
        <v>29</v>
      </c>
      <c r="H99" s="262"/>
      <c r="M99" s="264"/>
      <c r="U99" s="82"/>
    </row>
    <row r="100" spans="1:21" s="38" customFormat="1" ht="21" customHeight="1">
      <c r="A100" s="729" t="s">
        <v>151</v>
      </c>
      <c r="B100" s="730"/>
      <c r="C100" s="730"/>
      <c r="D100" s="730"/>
      <c r="E100" s="730"/>
      <c r="F100" s="730"/>
      <c r="G100" s="730"/>
      <c r="H100" s="730"/>
      <c r="I100" s="731"/>
      <c r="J100" s="731"/>
      <c r="K100" s="731"/>
      <c r="L100" s="731"/>
      <c r="M100" s="731"/>
      <c r="U100" s="82"/>
    </row>
    <row r="101" spans="1:21" s="38" customFormat="1" ht="38.25" customHeight="1">
      <c r="A101" s="725" t="s">
        <v>80</v>
      </c>
      <c r="B101" s="726"/>
      <c r="C101" s="726"/>
      <c r="D101" s="726"/>
      <c r="E101" s="726"/>
      <c r="F101" s="726"/>
      <c r="G101" s="726"/>
      <c r="H101" s="726"/>
      <c r="I101" s="726"/>
      <c r="J101" s="726"/>
      <c r="K101" s="726"/>
      <c r="L101" s="726"/>
      <c r="M101" s="726"/>
      <c r="R101" s="82"/>
      <c r="U101" s="82"/>
    </row>
    <row r="102" spans="1:21" s="82" customFormat="1" ht="12.75">
      <c r="A102" s="491" t="s">
        <v>285</v>
      </c>
      <c r="B102" s="81"/>
      <c r="C102" s="81"/>
      <c r="D102" s="81"/>
      <c r="E102" s="81"/>
      <c r="F102" s="86"/>
      <c r="G102" s="87"/>
      <c r="H102" s="87"/>
      <c r="I102" s="84"/>
      <c r="J102" s="84"/>
      <c r="K102" s="84"/>
      <c r="L102" s="84"/>
      <c r="M102" s="84"/>
      <c r="U102" s="79"/>
    </row>
    <row r="103" spans="1:21" s="82" customFormat="1" ht="12.75">
      <c r="A103" s="88"/>
      <c r="B103" s="89"/>
      <c r="C103" s="89"/>
      <c r="D103" s="89"/>
      <c r="E103" s="89"/>
      <c r="F103" s="89"/>
      <c r="G103" s="89"/>
      <c r="H103" s="89"/>
      <c r="I103" s="80"/>
      <c r="J103" s="80"/>
      <c r="K103" s="80"/>
      <c r="L103" s="80"/>
      <c r="M103" s="80"/>
      <c r="U103" s="79"/>
    </row>
    <row r="104" spans="1:21" s="82" customFormat="1" ht="12.75">
      <c r="A104" s="90"/>
      <c r="B104" s="80"/>
      <c r="C104" s="80"/>
      <c r="D104" s="80"/>
      <c r="E104" s="80"/>
      <c r="F104" s="80"/>
      <c r="G104" s="80"/>
      <c r="H104" s="80"/>
      <c r="I104" s="80"/>
      <c r="J104" s="80"/>
      <c r="K104" s="80"/>
      <c r="L104" s="80"/>
      <c r="M104" s="80"/>
      <c r="U104" s="79"/>
    </row>
    <row r="105" spans="1:18" s="79" customFormat="1" ht="12.75">
      <c r="A105" s="91"/>
      <c r="B105" s="92"/>
      <c r="C105" s="91"/>
      <c r="D105" s="91"/>
      <c r="E105" s="91"/>
      <c r="F105" s="91"/>
      <c r="G105" s="91"/>
      <c r="H105" s="91"/>
      <c r="I105" s="91"/>
      <c r="J105" s="91"/>
      <c r="K105" s="91"/>
      <c r="L105" s="91"/>
      <c r="M105" s="105"/>
      <c r="N105" s="83"/>
      <c r="O105" s="83"/>
      <c r="R105" s="82"/>
    </row>
    <row r="106" spans="1:15" s="79" customFormat="1" ht="12.75">
      <c r="A106" s="105"/>
      <c r="B106" s="92"/>
      <c r="C106" s="91"/>
      <c r="D106" s="91"/>
      <c r="E106" s="91"/>
      <c r="F106" s="91"/>
      <c r="G106" s="93"/>
      <c r="H106" s="94"/>
      <c r="I106" s="95"/>
      <c r="J106" s="95"/>
      <c r="K106" s="96"/>
      <c r="L106" s="96"/>
      <c r="M106" s="105"/>
      <c r="N106" s="83"/>
      <c r="O106" s="83"/>
    </row>
    <row r="107" spans="1:15" s="79" customFormat="1" ht="12.75">
      <c r="A107" s="105"/>
      <c r="B107" s="92"/>
      <c r="C107" s="91"/>
      <c r="D107" s="91"/>
      <c r="E107" s="91"/>
      <c r="F107" s="91"/>
      <c r="G107" s="93"/>
      <c r="H107" s="94"/>
      <c r="I107" s="95"/>
      <c r="J107" s="95"/>
      <c r="K107" s="96"/>
      <c r="L107" s="97"/>
      <c r="M107" s="105"/>
      <c r="N107" s="83"/>
      <c r="O107" s="83"/>
    </row>
    <row r="108" spans="1:15" s="79" customFormat="1" ht="12.75">
      <c r="A108" s="105"/>
      <c r="B108" s="92"/>
      <c r="C108" s="98"/>
      <c r="D108" s="91"/>
      <c r="E108" s="98"/>
      <c r="F108" s="91"/>
      <c r="G108" s="93"/>
      <c r="H108" s="94"/>
      <c r="I108" s="95"/>
      <c r="J108" s="95"/>
      <c r="K108" s="96"/>
      <c r="L108" s="97"/>
      <c r="M108" s="105"/>
      <c r="N108" s="83"/>
      <c r="O108" s="83"/>
    </row>
    <row r="109" spans="1:15" s="79" customFormat="1" ht="12.75">
      <c r="A109" s="99"/>
      <c r="B109" s="100"/>
      <c r="C109" s="101"/>
      <c r="D109" s="85"/>
      <c r="E109" s="101"/>
      <c r="F109" s="85"/>
      <c r="G109" s="85"/>
      <c r="H109" s="85"/>
      <c r="I109" s="85"/>
      <c r="J109" s="85"/>
      <c r="K109" s="85"/>
      <c r="L109" s="85"/>
      <c r="M109" s="105"/>
      <c r="N109" s="83"/>
      <c r="O109" s="83"/>
    </row>
    <row r="110" spans="1:21" s="79" customFormat="1" ht="12.75">
      <c r="A110" s="99"/>
      <c r="B110" s="85"/>
      <c r="C110" s="101"/>
      <c r="D110" s="85"/>
      <c r="E110" s="101"/>
      <c r="F110" s="85"/>
      <c r="G110" s="85"/>
      <c r="H110" s="85"/>
      <c r="I110" s="85"/>
      <c r="J110" s="85"/>
      <c r="K110" s="85"/>
      <c r="L110" s="85"/>
      <c r="M110" s="83"/>
      <c r="N110" s="83"/>
      <c r="O110" s="83"/>
      <c r="U110"/>
    </row>
    <row r="111" spans="1:21" s="79" customFormat="1" ht="12.75">
      <c r="A111" s="99"/>
      <c r="B111" s="102"/>
      <c r="C111" s="101"/>
      <c r="D111" s="85"/>
      <c r="E111" s="101"/>
      <c r="F111" s="85"/>
      <c r="G111" s="85"/>
      <c r="H111" s="85"/>
      <c r="I111" s="85"/>
      <c r="J111" s="85"/>
      <c r="K111" s="85"/>
      <c r="L111" s="85"/>
      <c r="M111" s="83"/>
      <c r="N111" s="83"/>
      <c r="O111" s="83"/>
      <c r="U111"/>
    </row>
    <row r="112" spans="1:21" s="79" customFormat="1" ht="12.75">
      <c r="A112" s="99"/>
      <c r="B112" s="102"/>
      <c r="C112" s="101"/>
      <c r="D112" s="85"/>
      <c r="E112" s="101"/>
      <c r="F112" s="85"/>
      <c r="G112" s="85"/>
      <c r="H112" s="85"/>
      <c r="I112" s="85"/>
      <c r="J112" s="85"/>
      <c r="K112" s="85"/>
      <c r="L112" s="85"/>
      <c r="M112" s="83"/>
      <c r="N112" s="83"/>
      <c r="O112" s="83"/>
      <c r="U112"/>
    </row>
    <row r="113" spans="1:18" ht="12.75">
      <c r="A113" s="56"/>
      <c r="B113" s="59"/>
      <c r="C113" s="57"/>
      <c r="D113" s="58"/>
      <c r="E113" s="57"/>
      <c r="F113" s="58"/>
      <c r="G113" s="58"/>
      <c r="H113" s="58"/>
      <c r="I113" s="58"/>
      <c r="J113" s="58"/>
      <c r="K113" s="58"/>
      <c r="L113" s="58"/>
      <c r="M113" s="55"/>
      <c r="N113" s="55"/>
      <c r="O113" s="55"/>
      <c r="R113" s="79"/>
    </row>
    <row r="114" spans="1:15" ht="12.75">
      <c r="A114" s="56"/>
      <c r="B114" s="59"/>
      <c r="C114" s="57"/>
      <c r="D114" s="58"/>
      <c r="E114" s="57"/>
      <c r="F114" s="58"/>
      <c r="G114" s="58"/>
      <c r="H114" s="58"/>
      <c r="I114" s="58"/>
      <c r="J114" s="58"/>
      <c r="K114" s="58"/>
      <c r="L114" s="58"/>
      <c r="M114" s="55"/>
      <c r="N114" s="55"/>
      <c r="O114" s="55"/>
    </row>
    <row r="115" spans="1:15" ht="12.75">
      <c r="A115" s="56"/>
      <c r="B115" s="59"/>
      <c r="C115" s="57"/>
      <c r="D115" s="58"/>
      <c r="E115" s="57"/>
      <c r="F115" s="58"/>
      <c r="G115" s="58"/>
      <c r="H115" s="58"/>
      <c r="I115" s="58"/>
      <c r="J115" s="58"/>
      <c r="K115" s="58"/>
      <c r="L115" s="58"/>
      <c r="M115" s="55"/>
      <c r="N115" s="55"/>
      <c r="O115" s="55"/>
    </row>
    <row r="116" spans="1:15" ht="12.75">
      <c r="A116" s="56"/>
      <c r="B116" s="59"/>
      <c r="C116" s="57"/>
      <c r="D116" s="58"/>
      <c r="E116" s="57"/>
      <c r="F116" s="58"/>
      <c r="G116" s="58"/>
      <c r="H116" s="58"/>
      <c r="I116" s="58"/>
      <c r="J116" s="58"/>
      <c r="K116" s="58"/>
      <c r="L116" s="58"/>
      <c r="M116" s="55"/>
      <c r="N116" s="55"/>
      <c r="O116" s="55"/>
    </row>
    <row r="117" spans="1:15" ht="12.75">
      <c r="A117" s="56"/>
      <c r="B117" s="59"/>
      <c r="C117" s="57"/>
      <c r="D117" s="58"/>
      <c r="E117" s="57"/>
      <c r="F117" s="58"/>
      <c r="G117" s="58"/>
      <c r="H117" s="58"/>
      <c r="I117" s="58"/>
      <c r="J117" s="58"/>
      <c r="K117" s="58"/>
      <c r="L117" s="58"/>
      <c r="M117" s="55"/>
      <c r="N117" s="55"/>
      <c r="O117" s="55"/>
    </row>
    <row r="118" spans="1:15" ht="12.75">
      <c r="A118" s="56"/>
      <c r="B118" s="59"/>
      <c r="C118" s="57"/>
      <c r="D118" s="58"/>
      <c r="E118" s="57"/>
      <c r="F118" s="58"/>
      <c r="G118" s="58"/>
      <c r="H118" s="58"/>
      <c r="I118" s="58"/>
      <c r="J118" s="58"/>
      <c r="K118" s="58"/>
      <c r="L118" s="58"/>
      <c r="M118" s="55"/>
      <c r="N118" s="55"/>
      <c r="O118" s="55"/>
    </row>
    <row r="119" spans="1:15" ht="12.75">
      <c r="A119" s="60"/>
      <c r="B119" s="61"/>
      <c r="C119" s="62"/>
      <c r="D119" s="61"/>
      <c r="E119" s="62"/>
      <c r="F119" s="61"/>
      <c r="G119" s="61"/>
      <c r="H119" s="61"/>
      <c r="I119" s="61"/>
      <c r="J119" s="61"/>
      <c r="K119" s="61"/>
      <c r="L119" s="61"/>
      <c r="M119" s="55"/>
      <c r="N119" s="55"/>
      <c r="O119" s="55"/>
    </row>
    <row r="120" spans="1:15" ht="12.75">
      <c r="A120" s="55"/>
      <c r="B120" s="55"/>
      <c r="C120" s="55"/>
      <c r="D120" s="55"/>
      <c r="E120" s="55"/>
      <c r="F120" s="55"/>
      <c r="G120" s="55"/>
      <c r="H120" s="55"/>
      <c r="I120" s="55"/>
      <c r="J120" s="55"/>
      <c r="K120" s="55"/>
      <c r="L120" s="55"/>
      <c r="M120" s="55"/>
      <c r="N120" s="55"/>
      <c r="O120" s="55"/>
    </row>
    <row r="121" spans="1:15" ht="12.75">
      <c r="A121" s="55"/>
      <c r="B121" s="55"/>
      <c r="C121" s="55"/>
      <c r="D121" s="55"/>
      <c r="E121" s="55"/>
      <c r="F121" s="55"/>
      <c r="G121" s="55"/>
      <c r="H121" s="55"/>
      <c r="I121" s="55"/>
      <c r="J121" s="55"/>
      <c r="K121" s="55"/>
      <c r="L121" s="55"/>
      <c r="M121" s="55"/>
      <c r="N121" s="55"/>
      <c r="O121" s="55"/>
    </row>
  </sheetData>
  <sheetProtection password="D846" sheet="1" objects="1" scenarios="1"/>
  <mergeCells count="91">
    <mergeCell ref="B91:E92"/>
    <mergeCell ref="G91:J92"/>
    <mergeCell ref="L92:M93"/>
    <mergeCell ref="A101:M101"/>
    <mergeCell ref="B95:E97"/>
    <mergeCell ref="A100:M100"/>
    <mergeCell ref="G95:K97"/>
    <mergeCell ref="L94:M94"/>
    <mergeCell ref="B94:C94"/>
    <mergeCell ref="D94:E94"/>
    <mergeCell ref="A89:M89"/>
    <mergeCell ref="B26:D26"/>
    <mergeCell ref="E27:G27"/>
    <mergeCell ref="I52:K52"/>
    <mergeCell ref="J59:K59"/>
    <mergeCell ref="M64:M66"/>
    <mergeCell ref="A80:I80"/>
    <mergeCell ref="F56:K56"/>
    <mergeCell ref="B45:D45"/>
    <mergeCell ref="I47:K47"/>
    <mergeCell ref="A1:D1"/>
    <mergeCell ref="G4:K4"/>
    <mergeCell ref="C47:D47"/>
    <mergeCell ref="J1:M1"/>
    <mergeCell ref="H7:J7"/>
    <mergeCell ref="I28:K28"/>
    <mergeCell ref="L2:M2"/>
    <mergeCell ref="B27:D27"/>
    <mergeCell ref="J2:K2"/>
    <mergeCell ref="B12:C12"/>
    <mergeCell ref="A79:G79"/>
    <mergeCell ref="I64:I66"/>
    <mergeCell ref="J79:L79"/>
    <mergeCell ref="D57:E57"/>
    <mergeCell ref="F57:K57"/>
    <mergeCell ref="L64:L66"/>
    <mergeCell ref="H58:K58"/>
    <mergeCell ref="B64:B66"/>
    <mergeCell ref="J64:J66"/>
    <mergeCell ref="K64:K66"/>
    <mergeCell ref="E65:F65"/>
    <mergeCell ref="C65:D65"/>
    <mergeCell ref="C64:H64"/>
    <mergeCell ref="G65:H65"/>
    <mergeCell ref="E11:F11"/>
    <mergeCell ref="F10:H10"/>
    <mergeCell ref="D10:E10"/>
    <mergeCell ref="D58:E58"/>
    <mergeCell ref="B43:D43"/>
    <mergeCell ref="B52:D52"/>
    <mergeCell ref="H12:K12"/>
    <mergeCell ref="E12:F12"/>
    <mergeCell ref="B28:D28"/>
    <mergeCell ref="B55:C59"/>
    <mergeCell ref="E28:H28"/>
    <mergeCell ref="D55:E55"/>
    <mergeCell ref="D56:E56"/>
    <mergeCell ref="G43:H43"/>
    <mergeCell ref="E45:H45"/>
    <mergeCell ref="E47:G47"/>
    <mergeCell ref="E52:F52"/>
    <mergeCell ref="B29:I29"/>
    <mergeCell ref="B33:C33"/>
    <mergeCell ref="C39:E39"/>
    <mergeCell ref="G94:H94"/>
    <mergeCell ref="I94:K94"/>
    <mergeCell ref="B17:D17"/>
    <mergeCell ref="H15:K15"/>
    <mergeCell ref="G17:K17"/>
    <mergeCell ref="E26:L26"/>
    <mergeCell ref="B18:E18"/>
    <mergeCell ref="G18:K18"/>
    <mergeCell ref="B21:E21"/>
    <mergeCell ref="G21:L21"/>
    <mergeCell ref="G20:L20"/>
    <mergeCell ref="E14:F14"/>
    <mergeCell ref="H14:I14"/>
    <mergeCell ref="B15:C15"/>
    <mergeCell ref="E15:F15"/>
    <mergeCell ref="B14:C14"/>
    <mergeCell ref="J29:L29"/>
    <mergeCell ref="C31:E31"/>
    <mergeCell ref="H31:I31"/>
    <mergeCell ref="K31:L31"/>
    <mergeCell ref="G39:I39"/>
    <mergeCell ref="K39:M39"/>
    <mergeCell ref="D41:M41"/>
    <mergeCell ref="D33:L33"/>
    <mergeCell ref="B37:D37"/>
    <mergeCell ref="E37:J37"/>
    <mergeCell ref="B34:E34"/>
  </mergeCells>
  <conditionalFormatting sqref="L9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F34 L28">
      <formula1>$O$2:$O$4</formula1>
    </dataValidation>
    <dataValidation type="list" allowBlank="1" showInputMessage="1" showErrorMessage="1" sqref="E43">
      <formula1>$U$2:$U$56</formula1>
    </dataValidation>
    <dataValidation type="list" allowBlank="1" showInputMessage="1" showErrorMessage="1" sqref="H8">
      <formula1>$K$129:$K$130</formula1>
    </dataValidation>
    <dataValidation type="list" allowBlank="1" showInputMessage="1" showErrorMessage="1" sqref="B10">
      <formula1>$P$2:$P$3</formula1>
    </dataValidation>
    <dataValidation type="list" allowBlank="1" showInputMessage="1" showErrorMessage="1" sqref="E28:G28">
      <formula1>$R$2:$R$12</formula1>
    </dataValidation>
  </dataValidations>
  <printOptions horizontalCentered="1"/>
  <pageMargins left="0.2" right="0.22" top="0.26" bottom="0.31" header="0.18" footer="0.15748031496062992"/>
  <pageSetup fitToHeight="1" fitToWidth="1" horizontalDpi="600" verticalDpi="600" orientation="portrait" paperSize="9" scale="54"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0"/>
  </sheetPr>
  <dimension ref="A1:J117"/>
  <sheetViews>
    <sheetView zoomScale="140" zoomScaleNormal="140" workbookViewId="0" topLeftCell="A30">
      <selection activeCell="B60" sqref="B60"/>
    </sheetView>
  </sheetViews>
  <sheetFormatPr defaultColWidth="11.421875" defaultRowHeight="12.75"/>
  <cols>
    <col min="1" max="1" width="4.421875" style="401" customWidth="1"/>
    <col min="2" max="2" width="94.7109375" style="401" customWidth="1"/>
    <col min="3" max="4" width="0" style="401" hidden="1" customWidth="1"/>
    <col min="5" max="16384" width="11.421875" style="401" customWidth="1"/>
  </cols>
  <sheetData>
    <row r="1" spans="1:4" s="398" customFormat="1" ht="12.75">
      <c r="A1" s="397"/>
      <c r="B1" s="397"/>
      <c r="C1" s="397"/>
      <c r="D1" s="397"/>
    </row>
    <row r="2" spans="1:4" ht="15.75">
      <c r="A2" s="397"/>
      <c r="B2" s="450" t="s">
        <v>253</v>
      </c>
      <c r="C2" s="400"/>
      <c r="D2" s="400"/>
    </row>
    <row r="3" spans="1:4" ht="12.75">
      <c r="A3" s="400"/>
      <c r="B3" s="399"/>
      <c r="C3" s="400"/>
      <c r="D3" s="400"/>
    </row>
    <row r="4" spans="1:4" ht="12.75">
      <c r="A4" s="400"/>
      <c r="B4" s="400"/>
      <c r="C4" s="400"/>
      <c r="D4" s="400"/>
    </row>
    <row r="5" spans="1:4" ht="12.75">
      <c r="A5" s="400"/>
      <c r="B5" s="400"/>
      <c r="C5" s="400"/>
      <c r="D5" s="400"/>
    </row>
    <row r="6" spans="1:4" ht="12.75">
      <c r="A6" s="400"/>
      <c r="B6" s="400"/>
      <c r="C6" s="400"/>
      <c r="D6" s="400"/>
    </row>
    <row r="7" spans="1:4" ht="12.75">
      <c r="A7" s="400"/>
      <c r="B7" s="400"/>
      <c r="C7" s="400"/>
      <c r="D7" s="400"/>
    </row>
    <row r="8" spans="1:4" ht="15.75">
      <c r="A8" s="738" t="s">
        <v>87</v>
      </c>
      <c r="B8" s="739"/>
      <c r="C8" s="400"/>
      <c r="D8" s="400"/>
    </row>
    <row r="9" spans="1:4" ht="15.75">
      <c r="A9" s="451"/>
      <c r="B9" s="452"/>
      <c r="C9" s="400"/>
      <c r="D9" s="400"/>
    </row>
    <row r="10" spans="1:4" ht="12.75">
      <c r="A10" s="400"/>
      <c r="B10" s="402" t="s">
        <v>287</v>
      </c>
      <c r="C10" s="400"/>
      <c r="D10" s="400"/>
    </row>
    <row r="11" spans="1:4" ht="25.5" hidden="1">
      <c r="A11" s="400"/>
      <c r="B11" s="402" t="s">
        <v>58</v>
      </c>
      <c r="C11" s="740" t="s">
        <v>156</v>
      </c>
      <c r="D11" s="740"/>
    </row>
    <row r="12" spans="1:4" ht="38.25">
      <c r="A12" s="400"/>
      <c r="B12" s="410" t="s">
        <v>286</v>
      </c>
      <c r="C12" s="740"/>
      <c r="D12" s="740"/>
    </row>
    <row r="13" spans="1:4" ht="76.5" hidden="1">
      <c r="A13" s="400"/>
      <c r="B13" s="402" t="s">
        <v>59</v>
      </c>
      <c r="C13" s="419"/>
      <c r="D13" s="419"/>
    </row>
    <row r="14" spans="1:4" ht="12.75" customHeight="1">
      <c r="A14" s="400"/>
      <c r="B14" s="410" t="s">
        <v>288</v>
      </c>
      <c r="C14" s="400"/>
      <c r="D14" s="400"/>
    </row>
    <row r="15" spans="1:4" ht="25.5" customHeight="1">
      <c r="A15" s="400"/>
      <c r="B15" s="410" t="s">
        <v>289</v>
      </c>
      <c r="C15" s="400"/>
      <c r="D15" s="400"/>
    </row>
    <row r="16" spans="1:4" ht="12.75">
      <c r="A16" s="400"/>
      <c r="B16" s="400"/>
      <c r="C16" s="400"/>
      <c r="D16" s="400"/>
    </row>
    <row r="17" spans="1:4" ht="15.75">
      <c r="A17" s="738" t="s">
        <v>88</v>
      </c>
      <c r="B17" s="739"/>
      <c r="C17" s="400"/>
      <c r="D17" s="400"/>
    </row>
    <row r="18" spans="1:4" ht="12.75">
      <c r="A18" s="402"/>
      <c r="B18" s="400"/>
      <c r="C18" s="400"/>
      <c r="D18" s="400"/>
    </row>
    <row r="19" spans="1:4" ht="25.5">
      <c r="A19" s="400"/>
      <c r="B19" s="400" t="s">
        <v>60</v>
      </c>
      <c r="C19" s="745"/>
      <c r="D19" s="745"/>
    </row>
    <row r="20" spans="1:4" ht="25.5" hidden="1">
      <c r="A20" s="400"/>
      <c r="B20" s="400" t="s">
        <v>61</v>
      </c>
      <c r="C20" s="745"/>
      <c r="D20" s="745"/>
    </row>
    <row r="21" spans="1:4" ht="12.75" hidden="1">
      <c r="A21" s="400"/>
      <c r="B21" s="400"/>
      <c r="C21" s="420"/>
      <c r="D21" s="420"/>
    </row>
    <row r="22" spans="1:4" ht="38.25" hidden="1">
      <c r="A22" s="400"/>
      <c r="B22" s="416" t="s">
        <v>277</v>
      </c>
      <c r="C22" s="400"/>
      <c r="D22" s="400"/>
    </row>
    <row r="23" spans="1:4" ht="12.75" hidden="1">
      <c r="A23" s="400"/>
      <c r="B23" s="416"/>
      <c r="C23" s="400"/>
      <c r="D23" s="400"/>
    </row>
    <row r="24" spans="1:4" ht="12.75">
      <c r="A24" s="400"/>
      <c r="B24" s="402"/>
      <c r="C24" s="400"/>
      <c r="D24" s="400"/>
    </row>
    <row r="25" spans="1:4" ht="15.75">
      <c r="A25" s="738" t="s">
        <v>89</v>
      </c>
      <c r="B25" s="739"/>
      <c r="C25" s="400"/>
      <c r="D25" s="400"/>
    </row>
    <row r="26" spans="1:4" ht="12.75">
      <c r="A26" s="402"/>
      <c r="B26" s="400"/>
      <c r="C26" s="400"/>
      <c r="D26" s="400"/>
    </row>
    <row r="27" spans="1:2" ht="51">
      <c r="A27" s="400"/>
      <c r="B27" s="400" t="s">
        <v>290</v>
      </c>
    </row>
    <row r="28" spans="1:2" ht="12.75">
      <c r="A28" s="400"/>
      <c r="B28" s="400"/>
    </row>
    <row r="29" spans="1:4" ht="25.5">
      <c r="A29" s="402"/>
      <c r="B29" s="400" t="s">
        <v>254</v>
      </c>
      <c r="C29" s="400"/>
      <c r="D29" s="400"/>
    </row>
    <row r="30" spans="1:4" ht="12.75">
      <c r="A30" s="402"/>
      <c r="B30" s="400"/>
      <c r="C30" s="400"/>
      <c r="D30" s="400"/>
    </row>
    <row r="31" spans="1:4" ht="12.75">
      <c r="A31" s="400"/>
      <c r="B31" s="400"/>
      <c r="C31" s="400"/>
      <c r="D31" s="400"/>
    </row>
    <row r="32" spans="1:4" ht="15.75">
      <c r="A32" s="738" t="s">
        <v>293</v>
      </c>
      <c r="B32" s="739"/>
      <c r="C32" s="400"/>
      <c r="D32" s="400"/>
    </row>
    <row r="33" spans="1:4" ht="12.75">
      <c r="A33" s="402"/>
      <c r="B33" s="400"/>
      <c r="C33" s="400"/>
      <c r="D33" s="400"/>
    </row>
    <row r="34" spans="1:4" ht="12.75">
      <c r="A34" s="400"/>
      <c r="B34" s="402"/>
      <c r="C34" s="400"/>
      <c r="D34" s="400"/>
    </row>
    <row r="35" spans="1:4" ht="15.75" customHeight="1">
      <c r="A35" s="400"/>
      <c r="B35" s="410" t="s">
        <v>10</v>
      </c>
      <c r="C35" s="400"/>
      <c r="D35" s="400"/>
    </row>
    <row r="36" spans="1:4" ht="15.75" customHeight="1">
      <c r="A36" s="400"/>
      <c r="B36" s="410"/>
      <c r="C36" s="400"/>
      <c r="D36" s="400"/>
    </row>
    <row r="37" spans="1:4" ht="25.5">
      <c r="A37" s="400"/>
      <c r="B37" s="416" t="s">
        <v>11</v>
      </c>
      <c r="C37" s="400"/>
      <c r="D37" s="400"/>
    </row>
    <row r="38" spans="1:4" ht="12.75">
      <c r="A38" s="400"/>
      <c r="B38" s="416" t="s">
        <v>13</v>
      </c>
      <c r="C38" s="400"/>
      <c r="D38" s="400"/>
    </row>
    <row r="39" spans="1:4" ht="12.75">
      <c r="A39" s="400"/>
      <c r="B39" s="416"/>
      <c r="C39" s="400"/>
      <c r="D39" s="400"/>
    </row>
    <row r="40" spans="1:10" ht="12.75" customHeight="1">
      <c r="A40" s="400"/>
      <c r="B40" s="410" t="s">
        <v>12</v>
      </c>
      <c r="C40" s="420"/>
      <c r="D40" s="421"/>
      <c r="E40" s="421"/>
      <c r="F40" s="421"/>
      <c r="G40" s="421"/>
      <c r="H40" s="421"/>
      <c r="I40" s="421"/>
      <c r="J40" s="421"/>
    </row>
    <row r="41" spans="1:10" ht="12.75" customHeight="1">
      <c r="A41" s="400"/>
      <c r="B41" s="410"/>
      <c r="C41" s="420"/>
      <c r="D41" s="421"/>
      <c r="E41" s="421"/>
      <c r="F41" s="421"/>
      <c r="G41" s="421"/>
      <c r="H41" s="421"/>
      <c r="I41" s="421"/>
      <c r="J41" s="421"/>
    </row>
    <row r="42" spans="1:10" ht="69" customHeight="1">
      <c r="A42" s="400"/>
      <c r="B42" s="454" t="s">
        <v>291</v>
      </c>
      <c r="C42" s="420"/>
      <c r="D42" s="421"/>
      <c r="E42" s="421"/>
      <c r="F42" s="421"/>
      <c r="G42" s="421"/>
      <c r="H42" s="421"/>
      <c r="I42" s="421"/>
      <c r="J42" s="421"/>
    </row>
    <row r="43" spans="1:10" ht="34.5" customHeight="1" hidden="1">
      <c r="A43" s="400"/>
      <c r="B43" s="416" t="s">
        <v>278</v>
      </c>
      <c r="C43" s="463"/>
      <c r="D43" s="421"/>
      <c r="E43" s="421"/>
      <c r="F43" s="421"/>
      <c r="G43" s="421"/>
      <c r="H43" s="421"/>
      <c r="I43" s="421"/>
      <c r="J43" s="421"/>
    </row>
    <row r="44" spans="1:10" ht="28.5" customHeight="1" hidden="1">
      <c r="A44" s="400"/>
      <c r="B44" s="416" t="s">
        <v>62</v>
      </c>
      <c r="C44" s="420"/>
      <c r="D44" s="421"/>
      <c r="E44" s="421"/>
      <c r="F44" s="421"/>
      <c r="G44" s="421"/>
      <c r="H44" s="421"/>
      <c r="I44" s="421"/>
      <c r="J44" s="421"/>
    </row>
    <row r="45" spans="1:10" ht="16.5" customHeight="1" hidden="1">
      <c r="A45" s="400"/>
      <c r="B45" s="416" t="s">
        <v>90</v>
      </c>
      <c r="C45" s="420"/>
      <c r="D45" s="421"/>
      <c r="E45" s="421"/>
      <c r="F45" s="421"/>
      <c r="G45" s="421"/>
      <c r="H45" s="421"/>
      <c r="I45" s="421"/>
      <c r="J45" s="421"/>
    </row>
    <row r="46" spans="1:10" ht="16.5" customHeight="1">
      <c r="A46" s="400"/>
      <c r="B46" s="416"/>
      <c r="C46" s="420"/>
      <c r="D46" s="421"/>
      <c r="E46" s="421"/>
      <c r="F46" s="421"/>
      <c r="G46" s="421"/>
      <c r="H46" s="421"/>
      <c r="I46" s="421"/>
      <c r="J46" s="421"/>
    </row>
    <row r="47" spans="1:4" ht="63.75">
      <c r="A47" s="400"/>
      <c r="B47" s="453" t="s">
        <v>64</v>
      </c>
      <c r="C47" s="400"/>
      <c r="D47" s="400"/>
    </row>
    <row r="48" spans="1:4" ht="12.75">
      <c r="A48" s="400"/>
      <c r="B48" s="453"/>
      <c r="C48" s="400"/>
      <c r="D48" s="400"/>
    </row>
    <row r="49" spans="1:4" ht="12.75">
      <c r="A49" s="400"/>
      <c r="B49" s="402"/>
      <c r="C49" s="400"/>
      <c r="D49" s="400"/>
    </row>
    <row r="50" spans="1:4" ht="12.75">
      <c r="A50" s="400"/>
      <c r="B50" s="400"/>
      <c r="C50" s="400"/>
      <c r="D50" s="400"/>
    </row>
    <row r="51" spans="1:4" ht="12.75">
      <c r="A51" s="400"/>
      <c r="B51" s="410" t="s">
        <v>91</v>
      </c>
      <c r="C51" s="400"/>
      <c r="D51" s="400"/>
    </row>
    <row r="52" spans="1:4" ht="38.25">
      <c r="A52" s="400"/>
      <c r="B52" s="397" t="s">
        <v>297</v>
      </c>
      <c r="C52" s="741" t="s">
        <v>83</v>
      </c>
      <c r="D52" s="742"/>
    </row>
    <row r="53" spans="1:4" ht="12.75">
      <c r="A53" s="400"/>
      <c r="B53" s="400"/>
      <c r="C53" s="400"/>
      <c r="D53" s="400"/>
    </row>
    <row r="54" spans="1:4" s="405" customFormat="1" ht="12.75">
      <c r="A54" s="400"/>
      <c r="B54" s="403" t="s">
        <v>65</v>
      </c>
      <c r="C54" s="404"/>
      <c r="D54" s="404"/>
    </row>
    <row r="55" spans="1:4" s="405" customFormat="1" ht="25.5">
      <c r="A55" s="404"/>
      <c r="B55" s="455" t="s">
        <v>63</v>
      </c>
      <c r="C55" s="404"/>
      <c r="D55" s="404"/>
    </row>
    <row r="56" spans="1:4" s="405" customFormat="1" ht="25.5">
      <c r="A56" s="404"/>
      <c r="B56" s="404" t="s">
        <v>68</v>
      </c>
      <c r="C56" s="404"/>
      <c r="D56" s="404"/>
    </row>
    <row r="57" spans="1:4" s="405" customFormat="1" ht="89.25" hidden="1">
      <c r="A57" s="404"/>
      <c r="B57" s="406" t="s">
        <v>279</v>
      </c>
      <c r="C57" s="404"/>
      <c r="D57" s="404"/>
    </row>
    <row r="58" spans="1:4" s="405" customFormat="1" ht="51">
      <c r="A58" s="404"/>
      <c r="B58" s="397" t="s">
        <v>46</v>
      </c>
      <c r="C58" s="404"/>
      <c r="D58" s="404"/>
    </row>
    <row r="59" spans="1:4" s="405" customFormat="1" ht="12.75">
      <c r="A59" s="404"/>
      <c r="B59" s="404"/>
      <c r="C59" s="404"/>
      <c r="D59" s="404"/>
    </row>
    <row r="60" spans="1:4" s="405" customFormat="1" ht="12.75">
      <c r="A60" s="404"/>
      <c r="B60" s="403" t="s">
        <v>66</v>
      </c>
      <c r="C60" s="404"/>
      <c r="D60" s="404"/>
    </row>
    <row r="61" spans="1:4" s="405" customFormat="1" ht="12.75">
      <c r="A61" s="404"/>
      <c r="B61" s="403"/>
      <c r="C61" s="404"/>
      <c r="D61" s="404"/>
    </row>
    <row r="62" spans="1:4" s="405" customFormat="1" ht="12.75">
      <c r="A62" s="404"/>
      <c r="B62" s="403" t="s">
        <v>67</v>
      </c>
      <c r="C62" s="404"/>
      <c r="D62" s="404"/>
    </row>
    <row r="63" spans="1:4" s="405" customFormat="1" ht="12.75">
      <c r="A63" s="404"/>
      <c r="B63" s="416" t="s">
        <v>275</v>
      </c>
      <c r="C63" s="404"/>
      <c r="D63" s="404"/>
    </row>
    <row r="64" spans="1:4" s="405" customFormat="1" ht="38.25">
      <c r="A64" s="404"/>
      <c r="B64" s="404" t="s">
        <v>47</v>
      </c>
      <c r="C64" s="404"/>
      <c r="D64" s="404"/>
    </row>
    <row r="65" spans="1:4" ht="38.25">
      <c r="A65" s="404"/>
      <c r="B65" s="402" t="s">
        <v>70</v>
      </c>
      <c r="C65" s="400"/>
      <c r="D65" s="400"/>
    </row>
    <row r="66" spans="1:4" ht="38.25">
      <c r="A66" s="404"/>
      <c r="B66" s="416" t="s">
        <v>69</v>
      </c>
      <c r="C66" s="400"/>
      <c r="D66" s="400"/>
    </row>
    <row r="67" ht="12.75"/>
    <row r="68" spans="1:4" ht="12.75">
      <c r="A68" s="400"/>
      <c r="B68" s="456" t="s">
        <v>276</v>
      </c>
      <c r="C68" s="400"/>
      <c r="D68" s="400"/>
    </row>
    <row r="69" spans="1:4" ht="25.5">
      <c r="A69" s="400"/>
      <c r="B69" s="407" t="s">
        <v>249</v>
      </c>
      <c r="C69" s="400"/>
      <c r="D69" s="400"/>
    </row>
    <row r="70" spans="1:4" ht="38.25">
      <c r="A70" s="400"/>
      <c r="B70" s="400" t="s">
        <v>47</v>
      </c>
      <c r="C70" s="400"/>
      <c r="D70" s="400"/>
    </row>
    <row r="71" spans="1:4" s="409" customFormat="1" ht="25.5">
      <c r="A71" s="408"/>
      <c r="B71" s="404" t="s">
        <v>48</v>
      </c>
      <c r="C71" s="408"/>
      <c r="D71" s="408"/>
    </row>
    <row r="72" spans="1:4" s="409" customFormat="1" ht="38.25">
      <c r="A72" s="408"/>
      <c r="B72" s="404" t="s">
        <v>49</v>
      </c>
      <c r="C72" s="408"/>
      <c r="D72" s="408"/>
    </row>
    <row r="73" spans="1:4" s="409" customFormat="1" ht="12.75">
      <c r="A73" s="408"/>
      <c r="B73" s="404"/>
      <c r="C73" s="408"/>
      <c r="D73" s="408"/>
    </row>
    <row r="74" spans="1:4" s="405" customFormat="1" ht="12.75">
      <c r="A74" s="408"/>
      <c r="B74" s="403" t="s">
        <v>250</v>
      </c>
      <c r="C74" s="404"/>
      <c r="D74" s="404"/>
    </row>
    <row r="75" spans="1:4" s="405" customFormat="1" ht="12.75">
      <c r="A75" s="404"/>
      <c r="B75" s="404"/>
      <c r="C75" s="404"/>
      <c r="D75" s="404"/>
    </row>
    <row r="76" spans="1:4" s="405" customFormat="1" ht="51">
      <c r="A76" s="404"/>
      <c r="B76" s="404" t="s">
        <v>50</v>
      </c>
      <c r="C76" s="404"/>
      <c r="D76" s="404"/>
    </row>
    <row r="77" spans="1:4" s="405" customFormat="1" ht="12.75">
      <c r="A77" s="404"/>
      <c r="B77" s="404"/>
      <c r="C77" s="404"/>
      <c r="D77" s="404"/>
    </row>
    <row r="78" spans="1:4" s="405" customFormat="1" ht="12.75">
      <c r="A78" s="404"/>
      <c r="B78" s="403" t="s">
        <v>251</v>
      </c>
      <c r="C78" s="404"/>
      <c r="D78" s="404"/>
    </row>
    <row r="79" spans="1:4" s="405" customFormat="1" ht="25.5">
      <c r="A79" s="404"/>
      <c r="B79" s="416" t="s">
        <v>266</v>
      </c>
      <c r="C79" s="404"/>
      <c r="D79" s="404"/>
    </row>
    <row r="80" spans="1:4" s="405" customFormat="1" ht="38.25">
      <c r="A80" s="404"/>
      <c r="B80" s="416" t="s">
        <v>283</v>
      </c>
      <c r="C80" s="404"/>
      <c r="D80" s="404"/>
    </row>
    <row r="81" spans="1:4" s="405" customFormat="1" ht="12.75">
      <c r="A81" s="404"/>
      <c r="B81" s="410"/>
      <c r="C81" s="404"/>
      <c r="D81" s="404"/>
    </row>
    <row r="82" spans="1:4" s="425" customFormat="1" ht="69.75" customHeight="1">
      <c r="A82" s="406"/>
      <c r="B82" s="457" t="s">
        <v>252</v>
      </c>
      <c r="C82" s="407"/>
      <c r="D82" s="407"/>
    </row>
    <row r="83" spans="1:4" ht="106.5" customHeight="1">
      <c r="A83" s="400"/>
      <c r="B83" s="400" t="s">
        <v>267</v>
      </c>
      <c r="C83" s="400"/>
      <c r="D83" s="400"/>
    </row>
    <row r="84" spans="1:4" ht="12.75">
      <c r="A84" s="400"/>
      <c r="B84" s="400"/>
      <c r="C84" s="400"/>
      <c r="D84" s="400"/>
    </row>
    <row r="85" spans="1:4" s="405" customFormat="1" ht="12.75">
      <c r="A85" s="400"/>
      <c r="B85" s="403" t="s">
        <v>71</v>
      </c>
      <c r="C85" s="404"/>
      <c r="D85" s="404"/>
    </row>
    <row r="86" spans="1:4" s="405" customFormat="1" ht="12.75">
      <c r="A86" s="404"/>
      <c r="B86" s="404" t="s">
        <v>73</v>
      </c>
      <c r="C86" s="404"/>
      <c r="D86" s="404"/>
    </row>
    <row r="87" spans="1:4" s="405" customFormat="1" ht="51">
      <c r="A87" s="404"/>
      <c r="B87" s="404" t="s">
        <v>74</v>
      </c>
      <c r="C87" s="404"/>
      <c r="D87" s="404"/>
    </row>
    <row r="88" spans="1:4" s="405" customFormat="1" ht="38.25">
      <c r="A88" s="404"/>
      <c r="B88" s="404" t="s">
        <v>77</v>
      </c>
      <c r="C88" s="404"/>
      <c r="D88" s="404"/>
    </row>
    <row r="89" spans="1:4" s="405" customFormat="1" ht="12.75">
      <c r="A89" s="404"/>
      <c r="B89" s="404"/>
      <c r="C89" s="404"/>
      <c r="D89" s="404"/>
    </row>
    <row r="90" spans="1:4" s="405" customFormat="1" ht="12.75">
      <c r="A90" s="404"/>
      <c r="B90" s="403" t="s">
        <v>72</v>
      </c>
      <c r="C90" s="404"/>
      <c r="D90" s="404"/>
    </row>
    <row r="91" spans="1:4" s="405" customFormat="1" ht="12.75">
      <c r="A91" s="404"/>
      <c r="B91" s="416" t="s">
        <v>75</v>
      </c>
      <c r="C91" s="404"/>
      <c r="D91" s="404"/>
    </row>
    <row r="92" spans="1:4" ht="38.25">
      <c r="A92" s="404"/>
      <c r="B92" s="402" t="s">
        <v>4</v>
      </c>
      <c r="C92" s="400"/>
      <c r="D92" s="400"/>
    </row>
    <row r="93" spans="1:4" ht="25.5">
      <c r="A93" s="404"/>
      <c r="B93" s="410" t="s">
        <v>269</v>
      </c>
      <c r="C93" s="400"/>
      <c r="D93" s="400"/>
    </row>
    <row r="94" spans="1:4" ht="12.75">
      <c r="A94" s="400"/>
      <c r="B94" s="400"/>
      <c r="C94" s="400"/>
      <c r="D94" s="400"/>
    </row>
    <row r="95" spans="1:4" ht="12.75">
      <c r="A95" s="400"/>
      <c r="B95" s="402" t="s">
        <v>76</v>
      </c>
      <c r="C95" s="400"/>
      <c r="D95" s="400"/>
    </row>
    <row r="96" spans="1:4" ht="12.75">
      <c r="A96" s="400"/>
      <c r="B96" s="400" t="s">
        <v>55</v>
      </c>
      <c r="C96" s="400"/>
      <c r="D96" s="400"/>
    </row>
    <row r="97" spans="1:4" ht="12.75" hidden="1">
      <c r="A97" s="400"/>
      <c r="B97" s="397" t="s">
        <v>54</v>
      </c>
      <c r="C97" s="400"/>
      <c r="D97" s="400"/>
    </row>
    <row r="98" spans="1:4" ht="25.5" hidden="1">
      <c r="A98" s="400"/>
      <c r="B98" s="400" t="s">
        <v>56</v>
      </c>
      <c r="C98" s="400"/>
      <c r="D98" s="400"/>
    </row>
    <row r="99" spans="1:4" ht="25.5" hidden="1">
      <c r="A99" s="400"/>
      <c r="B99" s="400" t="s">
        <v>270</v>
      </c>
      <c r="C99" s="400"/>
      <c r="D99" s="400"/>
    </row>
    <row r="100" spans="1:4" ht="12.75" hidden="1">
      <c r="A100" s="400"/>
      <c r="B100" s="400" t="s">
        <v>268</v>
      </c>
      <c r="C100" s="400"/>
      <c r="D100" s="400"/>
    </row>
    <row r="101" spans="1:4" ht="12.75" hidden="1">
      <c r="A101" s="400"/>
      <c r="B101" s="400"/>
      <c r="C101" s="400"/>
      <c r="D101" s="400"/>
    </row>
    <row r="102" spans="1:4" ht="25.5" hidden="1">
      <c r="A102" s="400"/>
      <c r="B102" s="400" t="s">
        <v>271</v>
      </c>
      <c r="C102" s="400"/>
      <c r="D102" s="400"/>
    </row>
    <row r="103" spans="1:4" ht="12.75">
      <c r="A103" s="400"/>
      <c r="B103" s="400"/>
      <c r="C103" s="400"/>
      <c r="D103" s="400"/>
    </row>
    <row r="104" spans="1:4" ht="12.75">
      <c r="A104" s="400"/>
      <c r="B104" s="400" t="s">
        <v>272</v>
      </c>
      <c r="C104" s="400"/>
      <c r="D104" s="400"/>
    </row>
    <row r="105" spans="1:4" ht="12.75">
      <c r="A105" s="400"/>
      <c r="B105" s="400"/>
      <c r="C105" s="400"/>
      <c r="D105" s="400"/>
    </row>
    <row r="106" spans="1:4" s="409" customFormat="1" ht="38.25">
      <c r="A106" s="400"/>
      <c r="B106" s="458" t="s">
        <v>273</v>
      </c>
      <c r="C106" s="408"/>
      <c r="D106" s="408"/>
    </row>
    <row r="107" spans="1:4" s="409" customFormat="1" ht="12.75">
      <c r="A107" s="408"/>
      <c r="B107" s="379"/>
      <c r="C107" s="408"/>
      <c r="D107" s="408"/>
    </row>
    <row r="108" spans="1:4" ht="12.75">
      <c r="A108" s="408"/>
      <c r="B108" s="410" t="s">
        <v>292</v>
      </c>
      <c r="C108" s="400"/>
      <c r="D108" s="400"/>
    </row>
    <row r="109" spans="1:4" ht="25.5">
      <c r="A109" s="400"/>
      <c r="B109" s="407" t="s">
        <v>281</v>
      </c>
      <c r="C109" s="400"/>
      <c r="D109" s="400"/>
    </row>
    <row r="110" spans="1:4" ht="25.5">
      <c r="A110" s="400"/>
      <c r="B110" s="407" t="s">
        <v>282</v>
      </c>
      <c r="C110" s="400"/>
      <c r="D110" s="400"/>
    </row>
    <row r="111" spans="1:4" ht="12.75">
      <c r="A111" s="400"/>
      <c r="B111" s="407"/>
      <c r="C111" s="400"/>
      <c r="D111" s="400"/>
    </row>
    <row r="112" spans="1:4" s="409" customFormat="1" ht="12.75">
      <c r="A112" s="400"/>
      <c r="B112" s="379"/>
      <c r="C112" s="408"/>
      <c r="D112" s="408"/>
    </row>
    <row r="113" spans="1:4" ht="15.75" hidden="1">
      <c r="A113" s="743" t="s">
        <v>274</v>
      </c>
      <c r="B113" s="744"/>
      <c r="C113" s="740" t="s">
        <v>255</v>
      </c>
      <c r="D113" s="400"/>
    </row>
    <row r="114" spans="1:4" ht="51" hidden="1">
      <c r="A114" s="419"/>
      <c r="B114" s="419" t="s">
        <v>263</v>
      </c>
      <c r="C114" s="740"/>
      <c r="D114" s="400"/>
    </row>
    <row r="115" spans="1:4" ht="25.5" hidden="1">
      <c r="A115" s="419"/>
      <c r="B115" s="419" t="s">
        <v>280</v>
      </c>
      <c r="C115" s="419"/>
      <c r="D115" s="400"/>
    </row>
    <row r="116" spans="1:4" ht="12.75">
      <c r="A116" s="400"/>
      <c r="B116" s="400"/>
      <c r="C116" s="400"/>
      <c r="D116" s="400"/>
    </row>
    <row r="117" spans="1:4" ht="12.75">
      <c r="A117" s="400"/>
      <c r="B117" s="400"/>
      <c r="C117" s="400"/>
      <c r="D117" s="400"/>
    </row>
  </sheetData>
  <sheetProtection password="D846" sheet="1" objects="1" scenarios="1"/>
  <mergeCells count="9">
    <mergeCell ref="A8:B8"/>
    <mergeCell ref="C11:D12"/>
    <mergeCell ref="C52:D52"/>
    <mergeCell ref="A113:B113"/>
    <mergeCell ref="A17:B17"/>
    <mergeCell ref="C19:D20"/>
    <mergeCell ref="A25:B25"/>
    <mergeCell ref="A32:B32"/>
    <mergeCell ref="C113:C114"/>
  </mergeCells>
  <printOptions/>
  <pageMargins left="0.17" right="0.17" top="0.22" bottom="0.39" header="0.18" footer="0.19"/>
  <pageSetup horizontalDpi="600" verticalDpi="600" orientation="portrait" paperSize="9" r:id="rId1"/>
  <headerFooter alignWithMargins="0">
    <oddFooter>&amp;R&amp;8&amp;A &amp;P/&amp;N</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nicocour</cp:lastModifiedBy>
  <cp:lastPrinted>2008-02-15T12:45:12Z</cp:lastPrinted>
  <dcterms:created xsi:type="dcterms:W3CDTF">2005-09-22T12:43:51Z</dcterms:created>
  <dcterms:modified xsi:type="dcterms:W3CDTF">2008-02-15T13:27:10Z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